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5" sheetId="11" r:id="rId11"/>
    <sheet name="2004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7" sheetId="19" r:id="rId19"/>
    <sheet name="1996" sheetId="20" r:id="rId20"/>
    <sheet name="1995" sheetId="21" r:id="rId21"/>
    <sheet name="1994" sheetId="22" r:id="rId22"/>
  </sheets>
  <definedNames>
    <definedName name="\F">'2014'!#REF!</definedName>
    <definedName name="\H">'2014'!#REF!</definedName>
    <definedName name="_xlnm.Print_Area" localSheetId="21">'1994'!$A$1:$K$86</definedName>
    <definedName name="_xlnm.Print_Area" localSheetId="20">'1995'!$A$1:$K$87</definedName>
    <definedName name="_xlnm.Print_Area" localSheetId="19">'1996'!$A$1:$K$87</definedName>
    <definedName name="_xlnm.Print_Area" localSheetId="18">'1997'!$A$1:$K$87</definedName>
    <definedName name="_xlnm.Print_Area" localSheetId="17">'1998'!$A$1:$K$87</definedName>
    <definedName name="_xlnm.Print_Area" localSheetId="16">'1999'!$A$1:$K$87</definedName>
    <definedName name="_xlnm.Print_Area" localSheetId="15">'2000'!$A$1:$K$87</definedName>
    <definedName name="_xlnm.Print_Area" localSheetId="14">'2001'!$A$1:$K$87</definedName>
    <definedName name="_xlnm.Print_Area" localSheetId="13">'2002'!$A$1:$K$87</definedName>
    <definedName name="_xlnm.Print_Area" localSheetId="12">'2003'!$A$1:$K$87</definedName>
    <definedName name="_xlnm.Print_Area" localSheetId="11">'2004'!$A$1:$K$87</definedName>
    <definedName name="_xlnm.Print_Area" localSheetId="10">'2005'!$A$1:$K$87</definedName>
    <definedName name="_xlnm.Print_Area" localSheetId="9">'2007'!$A$1:$K$87</definedName>
    <definedName name="_xlnm.Print_Area" localSheetId="8">'2008'!$A$1:$K$87</definedName>
    <definedName name="_xlnm.Print_Area" localSheetId="7">'2009'!$A$1:$K$87</definedName>
    <definedName name="_xlnm.Print_Area" localSheetId="6">'2010'!$A$1:$K$87</definedName>
    <definedName name="_xlnm.Print_Area" localSheetId="5">'2011'!$A$1:$K$87</definedName>
    <definedName name="_xlnm.Print_Area" localSheetId="4">'2013'!$A$1:$K$87</definedName>
    <definedName name="_xlnm.Print_Area" localSheetId="3">'2014'!$A$1:$K$88</definedName>
    <definedName name="_xlnm.Print_Area" localSheetId="2">'2015'!$A$1:$L$87</definedName>
    <definedName name="_xlnm.Print_Area" localSheetId="1">'2016'!$A$1:$L$87</definedName>
    <definedName name="_xlnm.Print_Area" localSheetId="0">'2017'!$A$1:$L$87</definedName>
    <definedName name="_xlnm.Print_Area">'2014'!$A$1:$K$87</definedName>
    <definedName name="REPORT">'2014'!$A$7:$K$80</definedName>
  </definedNames>
  <calcPr fullCalcOnLoad="1"/>
</workbook>
</file>

<file path=xl/sharedStrings.xml><?xml version="1.0" encoding="utf-8"?>
<sst xmlns="http://schemas.openxmlformats.org/spreadsheetml/2006/main" count="1956" uniqueCount="144">
  <si>
    <t>(dollar amounts in thousands)</t>
  </si>
  <si>
    <t xml:space="preserve"> 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</si>
  <si>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</si>
  <si>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</si>
  <si>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</si>
  <si>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</si>
  <si>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</si>
  <si>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</si>
  <si>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</si>
  <si>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</si>
  <si>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</si>
  <si>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</si>
  <si>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</si>
  <si>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</si>
  <si>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</si>
  <si>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</si>
  <si>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</si>
  <si>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</si>
  <si>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</si>
  <si>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</si>
  <si>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</si>
  <si>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</si>
  <si>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</si>
  <si>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</si>
  <si>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</si>
  <si>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</si>
  <si>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</si>
  <si>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</si>
  <si>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</si>
  <si>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</si>
  <si>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</si>
  <si>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</si>
  <si>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</si>
  <si>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</si>
  <si>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</si>
  <si>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</si>
  <si>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</si>
  <si>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</si>
  <si>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</si>
  <si>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</si>
  <si>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</si>
  <si>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</si>
  <si>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</si>
  <si>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</si>
  <si>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</si>
  <si>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</si>
  <si>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</si>
  <si>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</si>
  <si>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</si>
  <si>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</si>
  <si>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</si>
  <si>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</si>
  <si>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</si>
  <si>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</si>
  <si>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</si>
  <si>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</si>
  <si>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</si>
  <si>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</si>
  <si>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</si>
  <si>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</si>
  <si>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</si>
  <si>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</si>
  <si>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</si>
  <si>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</si>
  <si>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</si>
  <si>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NOTE:  Details may not add to totals due to rounding.</t>
  </si>
  <si>
    <t>2  Includes refundable tax credits.</t>
  </si>
  <si>
    <t>3  Resident returns that could not be classified by county.</t>
  </si>
  <si>
    <t xml:space="preserve">                 Number</t>
  </si>
  <si>
    <t>New York State</t>
  </si>
  <si>
    <t xml:space="preserve">  New York City</t>
  </si>
  <si>
    <t>Nontaxable Returns</t>
  </si>
  <si>
    <t>Taxable Returns</t>
  </si>
  <si>
    <t>All Returns</t>
  </si>
  <si>
    <t>Personal Income Tax Liability, Reported Income, and Taxable Status of Returns Filed</t>
  </si>
  <si>
    <t>4  Includes resident (IT-150 and IT-201) tax returns with an out-of-state address.</t>
  </si>
  <si>
    <t>1  New York Adjusted Gross Income on resident tax forms IT-150 and IT-201.</t>
  </si>
  <si>
    <t>New York State by County of Residence — Income Year 2014</t>
  </si>
  <si>
    <r>
      <t>New York State Unclassified</t>
    </r>
    <r>
      <rPr>
        <vertAlign val="superscript"/>
        <sz val="11"/>
        <rFont val="Arial"/>
        <family val="2"/>
      </rPr>
      <t>3</t>
    </r>
  </si>
  <si>
    <r>
      <t>Residence Unknown</t>
    </r>
    <r>
      <rPr>
        <vertAlign val="superscript"/>
        <sz val="11"/>
        <rFont val="Arial"/>
        <family val="2"/>
      </rPr>
      <t>4</t>
    </r>
  </si>
  <si>
    <t xml:space="preserve">                   </t>
  </si>
  <si>
    <t>SOURCE:  New York State Department of Taxation and Finance; www.tax.ny.gov/research/stats/stat_pit/analysis_of_state_personal_income_tax_returns_by_place_of_residence.htm (last viewed November 29, 2017).</t>
  </si>
  <si>
    <r>
      <t>Total NYAGI</t>
    </r>
    <r>
      <rPr>
        <vertAlign val="superscript"/>
        <sz val="11"/>
        <rFont val="Arial"/>
        <family val="2"/>
      </rPr>
      <t>1</t>
    </r>
  </si>
  <si>
    <r>
      <t>Total Liability</t>
    </r>
    <r>
      <rPr>
        <vertAlign val="superscript"/>
        <sz val="11"/>
        <rFont val="Arial"/>
        <family val="2"/>
      </rPr>
      <t>2</t>
    </r>
  </si>
  <si>
    <t>New York State by County of Residence — Income Year 2013</t>
  </si>
  <si>
    <t>SOURCE:  New York State Department of Taxation and Finance; www.tax.ny.gov/research/stats/stat_pit/analysis_of_state_personal_income_tax_returns_by_place_of_residence.htm (last viewed July 26, 2016).</t>
  </si>
  <si>
    <t>New York State by County of Residence — Income Year 2011</t>
  </si>
  <si>
    <t>SOURCE:  New York State Department of Taxation and Finance; www.tax.ny.gov/research/stats/stat_pit/analysis_of_state_personal_income_tax_returns_by_place_of_residence.htm (last viewed May 18, 2015).</t>
  </si>
  <si>
    <t>New York State by County of Residence — Income Year 2010</t>
  </si>
  <si>
    <t>1  New York Adjusted Gross Income on resident tax forms IT-150 and 201.</t>
  </si>
  <si>
    <t>SOURCE:  New York State Department of Taxation and Finance; www.tax.ny.gov/research/stats/stat_pit/analysis_of_state_personal_income_tax_returns_by_place_of_residence.htm (last viewed February 13, 2014).</t>
  </si>
  <si>
    <t>New York State by County of Residence — Income Year 2007</t>
  </si>
  <si>
    <t xml:space="preserve">               Number</t>
  </si>
  <si>
    <t>1  New York Adjusted Gross Income on resident tax forms IT-100, 200, and 201.</t>
  </si>
  <si>
    <t>4  Includes resident (IT 100, IT 200, and IT 201) tax returns with an out-of-state address.</t>
  </si>
  <si>
    <t>SOURCE:  New York State Department of Taxation and Finance; www.tax.ny.gov/research/stats/stat_pit/analysis_of_state_personal_income_tax_returns_by_place_of_residence.htm (last viewed December 17, 2010).</t>
  </si>
  <si>
    <t>New York State by County of Residence — Income Year 2008</t>
  </si>
  <si>
    <t>SOURCE:  New York State Department of Taxation and Finance; www.tax.ny.gov/research/stats/stat_pit/analysis_of_state_personal_income_tax_returns_by_place_of_residence.htm (last viewed September 2, 2011).</t>
  </si>
  <si>
    <t>New York State by County of Residence — Income Year 2009</t>
  </si>
  <si>
    <t>SOURCE:  New York State Department of Taxation and Finance; www.tax.ny.gov/research/stats/stat_pit/analysis_of_state_personal_income_tax_returns_by_place_of_residence.htm (last viewed November 21, 2012).</t>
  </si>
  <si>
    <t>New York State by County of Residence — Income Year 2005</t>
  </si>
  <si>
    <t xml:space="preserve">                  </t>
  </si>
  <si>
    <t>SOURCE:  New York State Department of Taxation and Finance; www.tax.state.ny.us/stat_pit/analysis_of_state_personal_income_tax_returns_by_place_of_residence.htm (last viewed March 21, 2008).</t>
  </si>
  <si>
    <t>New York State by County of Residence — Income Year 2004</t>
  </si>
  <si>
    <t>New York State by County of Residence — Income Year 2003</t>
  </si>
  <si>
    <t>SOURCE:  New York State Department of Taxation and Finance; www.tax.state.ny.us/stat_pit/analysis_of_state_personal_income_tax_returns_by_place_of_residence.htm (last viewed March 21, 2007).</t>
  </si>
  <si>
    <t>Personal Income Tax Liability, Reported Income and Taxable Status of Returns Filed</t>
  </si>
  <si>
    <t>New York State by County of Residence — Income Year 2002</t>
  </si>
  <si>
    <t>4  Includes resident (IT 100, IT 200 and IT 201) tax returns with an out-of-state address.</t>
  </si>
  <si>
    <t>SOURCE:  New York State Department of Taxation and Finance; www.tax.state.ny.us/stat_pit/analysis_of_state_personal_income_tax_returns_by_place_of_residence.htm.</t>
  </si>
  <si>
    <t>New York State by County of Residence — Income Year 2001</t>
  </si>
  <si>
    <t>SOURCE:  New York State Department of Taxation and Finance; www.tax.state.ny.us/stat_pit/Analysis_of_State_Personal_Income_Tax_Returns_by_Place_of_Residence.htm.</t>
  </si>
  <si>
    <t>SOURCE:  New York State Department of Taxation and Finance.</t>
  </si>
  <si>
    <t>New York State by County of Residence — Income Year 2000</t>
  </si>
  <si>
    <t>New York State by County of Residence — Income Year 1999</t>
  </si>
  <si>
    <t>New York State Unclassified3</t>
  </si>
  <si>
    <t>Residence Unknown4</t>
  </si>
  <si>
    <t>New York State by County of Residence — Income Year 1998</t>
  </si>
  <si>
    <t>New York State by County of Residence — Income Year 1997</t>
  </si>
  <si>
    <t>New York State Residents</t>
  </si>
  <si>
    <t xml:space="preserve">  New York City Residents</t>
  </si>
  <si>
    <t>New York State by County of Residence — Income Year 1996</t>
  </si>
  <si>
    <t>1  New York Adjusted Gross Income on resident tax forms IT-100, 100, and 201.</t>
  </si>
  <si>
    <t>New York State by County of Residence — Income Year 1995</t>
  </si>
  <si>
    <t>NOTE:  Details do not necessarily add to totals due to rounding.</t>
  </si>
  <si>
    <t>1  Includes refundable tax credits.</t>
  </si>
  <si>
    <t>2  Resident returns that could not be classified by county.</t>
  </si>
  <si>
    <t>3  Includes resident (IT 100, IT 200 and IT 201) tax returns with an out-of-state address.</t>
  </si>
  <si>
    <r>
      <t>New York State Unclassified</t>
    </r>
    <r>
      <rPr>
        <vertAlign val="superscript"/>
        <sz val="11"/>
        <rFont val="Arial"/>
        <family val="2"/>
      </rPr>
      <t>2</t>
    </r>
  </si>
  <si>
    <r>
      <t>Residence Unknown</t>
    </r>
    <r>
      <rPr>
        <vertAlign val="superscript"/>
        <sz val="11"/>
        <rFont val="Arial"/>
        <family val="2"/>
      </rPr>
      <t>3</t>
    </r>
  </si>
  <si>
    <t>New York State by County of Residence — Income Year 1994</t>
  </si>
  <si>
    <r>
      <t>Tax Liability</t>
    </r>
    <r>
      <rPr>
        <vertAlign val="superscript"/>
        <sz val="11"/>
        <rFont val="Arial"/>
        <family val="2"/>
      </rPr>
      <t>1</t>
    </r>
  </si>
  <si>
    <t>Adjusted
 Gross
 Income</t>
  </si>
  <si>
    <t>County of Residence</t>
  </si>
  <si>
    <t>Nonresidents</t>
  </si>
  <si>
    <t>Part-Time Residents</t>
  </si>
  <si>
    <t>New York State by County of Residence — Income Year 2017</t>
  </si>
  <si>
    <t>SOURCE:  New York State Department of Taxation and Finance; https://www.tax.ny.gov/research/stats/statistics/pit-filers-summary-datasets-through-tax-year-2016.htm (last viewed August 5, 2020).</t>
  </si>
  <si>
    <t>Tax Liability</t>
  </si>
  <si>
    <t>New York State by County of Residence — Income Year 2016</t>
  </si>
  <si>
    <t>New York State by County of Residence — Income Year 2015</t>
  </si>
  <si>
    <r>
      <t xml:space="preserve">  New York State Unclassified</t>
    </r>
    <r>
      <rPr>
        <vertAlign val="superscript"/>
        <sz val="11"/>
        <rFont val="Arial"/>
        <family val="2"/>
      </rPr>
      <t>2</t>
    </r>
  </si>
  <si>
    <t xml:space="preserve">  Nonresidents</t>
  </si>
  <si>
    <t xml:space="preserve">  Part-Time Residents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</si>
</sst>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$&quot;#,##0"/>
    <numFmt numFmtId="166" formatCode="&quot;$&quot;#,##0.00"/>
    <numFmt numFmtId="167" formatCode="&quot;$&quot;#,##0.0"/>
    <numFmt numFmtId="168" formatCode="[$-409]dddd\,\ mmmm\ d\,\ yyyy"/>
    <numFmt numFmtId="169" formatCode="[$-409]h:mm:ss\ AM/PM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learface Regular"/>
      <family val="1"/>
    </font>
    <font>
      <sz val="10"/>
      <name val="Arial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/>
    </xf>
    <xf numFmtId="3" fontId="49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3" fontId="6" fillId="0" borderId="0" xfId="0" applyNumberFormat="1" applyFont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 quotePrefix="1">
      <alignment horizontal="right"/>
    </xf>
    <xf numFmtId="165" fontId="7" fillId="0" borderId="0" xfId="0" applyNumberFormat="1" applyFont="1" applyAlignment="1" quotePrefix="1">
      <alignment horizontal="right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3" fontId="7" fillId="0" borderId="0" xfId="0" applyNumberFormat="1" applyFont="1" applyAlignment="1">
      <alignment horizontal="centerContinuous"/>
    </xf>
    <xf numFmtId="3" fontId="50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centerContinuous"/>
    </xf>
    <xf numFmtId="165" fontId="7" fillId="0" borderId="0" xfId="0" applyNumberFormat="1" applyFont="1" applyAlignment="1">
      <alignment horizontal="right"/>
    </xf>
    <xf numFmtId="164" fontId="7" fillId="0" borderId="1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3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7" fillId="0" borderId="10" xfId="0" applyNumberFormat="1" applyFont="1" applyBorder="1" applyAlignment="1">
      <alignment/>
    </xf>
    <xf numFmtId="37" fontId="7" fillId="0" borderId="12" xfId="0" applyNumberFormat="1" applyFont="1" applyBorder="1" applyAlignment="1">
      <alignment/>
    </xf>
    <xf numFmtId="37" fontId="7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7" fontId="7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" fontId="7" fillId="0" borderId="11" xfId="0" applyNumberFormat="1" applyFont="1" applyBorder="1" applyAlignment="1">
      <alignment/>
    </xf>
    <xf numFmtId="37" fontId="7" fillId="0" borderId="12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41" fillId="0" borderId="0" xfId="48" applyNumberFormat="1" applyAlignment="1">
      <alignment horizontal="left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pit-filers-summary-datasets-through-tax-year-2016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pit-filers-summary-datasets-through-tax-year-2016.ht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tax.ny.gov/research/stats/statistics/pit-filers-summary-datasets-through-tax-year-2016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.ny.gov/research/stats/stat_pit/analysis_of_state_personal_income_tax_returns_by_place_of_residence.htm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5.77734375" style="0" customWidth="1"/>
    <col min="5" max="5" width="1.77734375" style="0" customWidth="1"/>
    <col min="6" max="8" width="15.77734375" style="0" customWidth="1"/>
    <col min="9" max="9" width="1.77734375" style="0" customWidth="1"/>
    <col min="10" max="12" width="15.77734375" style="0" customWidth="1"/>
  </cols>
  <sheetData>
    <row r="1" spans="1:11" ht="20.25">
      <c r="A1" s="7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7" t="s">
        <v>136</v>
      </c>
      <c r="B2" s="2"/>
      <c r="C2" s="2"/>
      <c r="D2" s="2"/>
      <c r="E2" s="2"/>
      <c r="F2" s="2"/>
      <c r="G2" s="2"/>
      <c r="H2" s="4"/>
      <c r="I2" s="2"/>
      <c r="J2" s="2"/>
      <c r="K2" s="2"/>
    </row>
    <row r="3" spans="1:11" ht="20.25">
      <c r="A3" s="7" t="s">
        <v>0</v>
      </c>
      <c r="B3" s="2"/>
      <c r="C3" s="5"/>
      <c r="D3" s="2"/>
      <c r="E3" s="2"/>
      <c r="F3" s="2"/>
      <c r="G3" s="2"/>
      <c r="H3" s="4"/>
      <c r="I3" s="2"/>
      <c r="J3" s="2"/>
      <c r="K3" s="2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8" t="s">
        <v>71</v>
      </c>
      <c r="K5" s="48"/>
      <c r="L5" s="48"/>
    </row>
    <row r="6" spans="1:12" ht="16.5">
      <c r="A6" s="9" t="s">
        <v>133</v>
      </c>
      <c r="B6" s="11" t="s">
        <v>68</v>
      </c>
      <c r="C6" s="11" t="s">
        <v>82</v>
      </c>
      <c r="D6" s="11" t="s">
        <v>138</v>
      </c>
      <c r="E6" s="11"/>
      <c r="F6" s="11" t="s">
        <v>68</v>
      </c>
      <c r="G6" s="11" t="s">
        <v>82</v>
      </c>
      <c r="H6" s="11" t="s">
        <v>138</v>
      </c>
      <c r="I6" s="11"/>
      <c r="J6" s="11" t="s">
        <v>68</v>
      </c>
      <c r="K6" s="11" t="s">
        <v>82</v>
      </c>
      <c r="L6" s="11" t="s">
        <v>138</v>
      </c>
    </row>
    <row r="7" spans="1:11" ht="15">
      <c r="A7" s="8"/>
      <c r="B7" s="9"/>
      <c r="C7" s="12"/>
      <c r="D7" s="12"/>
      <c r="E7" s="12"/>
      <c r="F7" s="12"/>
      <c r="G7" s="12"/>
      <c r="H7" s="12"/>
      <c r="I7" s="12"/>
      <c r="J7" s="12"/>
      <c r="K7" s="12"/>
    </row>
    <row r="8" spans="1:12" ht="15">
      <c r="A8" s="9" t="s">
        <v>69</v>
      </c>
      <c r="B8" s="13">
        <f>+B10+B17+B76+B78+B80</f>
        <v>10635350</v>
      </c>
      <c r="C8" s="41">
        <f>+C10+C17+C76+C78+C80</f>
        <v>874568321485</v>
      </c>
      <c r="D8" s="41">
        <f>+D10+D17+D76+D78+D80</f>
        <v>48001582976</v>
      </c>
      <c r="E8" s="14"/>
      <c r="F8" s="13">
        <f>+F10+F17+F76+F78+F80</f>
        <v>7427218</v>
      </c>
      <c r="G8" s="41">
        <f>+G10+G17+G76+G78+G80</f>
        <v>864049261832</v>
      </c>
      <c r="H8" s="41">
        <f>+H10+H17+H76+H78+H80</f>
        <v>49453434506</v>
      </c>
      <c r="I8" s="14"/>
      <c r="J8" s="13">
        <f>+J10+J17+J76+J78+J80</f>
        <v>3208132</v>
      </c>
      <c r="K8" s="41">
        <f>+K10+K17+K76+K78+K80</f>
        <v>10519059653</v>
      </c>
      <c r="L8" s="41">
        <f>+L10+L17+L76+L78+L80</f>
        <v>-1451851530</v>
      </c>
    </row>
    <row r="9" spans="1:12" ht="15">
      <c r="A9" s="9"/>
      <c r="B9" s="9"/>
      <c r="C9" s="18"/>
      <c r="D9" s="18"/>
      <c r="E9" s="9"/>
      <c r="F9" s="9"/>
      <c r="G9" s="20"/>
      <c r="H9" s="18"/>
      <c r="I9" s="9"/>
      <c r="J9" s="9"/>
      <c r="K9" s="18"/>
      <c r="L9" s="18"/>
    </row>
    <row r="10" spans="1:12" ht="15">
      <c r="A10" s="9" t="s">
        <v>70</v>
      </c>
      <c r="B10" s="9">
        <f>SUM(B11:B15)</f>
        <v>4079675</v>
      </c>
      <c r="C10" s="18">
        <f>SUM(C11:C15)</f>
        <v>364309569030</v>
      </c>
      <c r="D10" s="18">
        <f>SUM(D11:D15)</f>
        <v>20325505430</v>
      </c>
      <c r="E10" s="14"/>
      <c r="F10" s="9">
        <f>SUM(F11:F15)</f>
        <v>2610453</v>
      </c>
      <c r="G10" s="18">
        <f>SUM(G11:G15)</f>
        <v>356146509649</v>
      </c>
      <c r="H10" s="18">
        <f>SUM(H11:H15)</f>
        <v>21140959397</v>
      </c>
      <c r="I10" s="14"/>
      <c r="J10" s="9">
        <f>SUM(J11:J15)</f>
        <v>1469222</v>
      </c>
      <c r="K10" s="18">
        <f>SUM(K11:K15)</f>
        <v>8163059381</v>
      </c>
      <c r="L10" s="18">
        <f>SUM(L11:L15)</f>
        <v>-815453967</v>
      </c>
    </row>
    <row r="11" spans="1:12" ht="15">
      <c r="A11" s="9" t="s">
        <v>2</v>
      </c>
      <c r="B11" s="42">
        <v>642741</v>
      </c>
      <c r="C11" s="43">
        <v>22329704885</v>
      </c>
      <c r="D11" s="43">
        <v>560377264</v>
      </c>
      <c r="F11" s="42">
        <v>350671</v>
      </c>
      <c r="G11" s="43">
        <v>19044339175</v>
      </c>
      <c r="H11" s="43">
        <v>746183047</v>
      </c>
      <c r="J11" s="42">
        <v>292070</v>
      </c>
      <c r="K11" s="43">
        <v>3285365710</v>
      </c>
      <c r="L11" s="43">
        <v>-185805783</v>
      </c>
    </row>
    <row r="12" spans="1:12" ht="15">
      <c r="A12" s="9" t="s">
        <v>3</v>
      </c>
      <c r="B12" s="42">
        <v>1198391</v>
      </c>
      <c r="C12" s="43">
        <v>68501524878</v>
      </c>
      <c r="D12" s="43">
        <v>2881145076</v>
      </c>
      <c r="F12" s="42">
        <v>749124</v>
      </c>
      <c r="G12" s="43">
        <v>64615400456</v>
      </c>
      <c r="H12" s="43">
        <v>3165227001</v>
      </c>
      <c r="J12" s="42">
        <v>449267</v>
      </c>
      <c r="K12" s="43">
        <v>3886124422</v>
      </c>
      <c r="L12" s="43">
        <v>-284081925</v>
      </c>
    </row>
    <row r="13" spans="1:12" ht="15">
      <c r="A13" s="9" t="s">
        <v>4</v>
      </c>
      <c r="B13" s="42">
        <v>898417</v>
      </c>
      <c r="C13" s="43">
        <v>206023110214</v>
      </c>
      <c r="D13" s="43">
        <v>14365935804</v>
      </c>
      <c r="F13" s="42">
        <v>665340</v>
      </c>
      <c r="G13" s="43">
        <v>210065136464</v>
      </c>
      <c r="H13" s="43">
        <v>14466606878</v>
      </c>
      <c r="J13" s="42">
        <v>233077</v>
      </c>
      <c r="K13" s="43">
        <v>-4042026250</v>
      </c>
      <c r="L13" s="43">
        <v>-100671074</v>
      </c>
    </row>
    <row r="14" spans="1:12" ht="15">
      <c r="A14" s="9" t="s">
        <v>5</v>
      </c>
      <c r="B14" s="42">
        <v>1123863</v>
      </c>
      <c r="C14" s="43">
        <v>53794850729</v>
      </c>
      <c r="D14" s="43">
        <v>1961727882</v>
      </c>
      <c r="F14" s="42">
        <v>697826</v>
      </c>
      <c r="G14" s="43">
        <v>49387914238</v>
      </c>
      <c r="H14" s="43">
        <v>2176478358</v>
      </c>
      <c r="J14" s="42">
        <v>426037</v>
      </c>
      <c r="K14" s="43">
        <v>4406936491</v>
      </c>
      <c r="L14" s="43">
        <v>-214750476</v>
      </c>
    </row>
    <row r="15" spans="1:12" ht="15">
      <c r="A15" s="9" t="s">
        <v>6</v>
      </c>
      <c r="B15" s="42">
        <v>216263</v>
      </c>
      <c r="C15" s="43">
        <v>13660378324</v>
      </c>
      <c r="D15" s="43">
        <v>556319404</v>
      </c>
      <c r="F15" s="42">
        <v>147492</v>
      </c>
      <c r="G15" s="43">
        <v>13033719316</v>
      </c>
      <c r="H15" s="43">
        <v>586464113</v>
      </c>
      <c r="J15" s="42">
        <v>68771</v>
      </c>
      <c r="K15" s="43">
        <v>626659008</v>
      </c>
      <c r="L15" s="43">
        <v>-30144709</v>
      </c>
    </row>
    <row r="16" ht="15">
      <c r="A16" s="9"/>
    </row>
    <row r="17" spans="1:12" ht="15">
      <c r="A17" s="9" t="s">
        <v>7</v>
      </c>
      <c r="B17" s="15">
        <f>SUM(B18:B74)</f>
        <v>5258292</v>
      </c>
      <c r="C17" s="19">
        <f>SUM(C18:C74)</f>
        <v>393901214861</v>
      </c>
      <c r="D17" s="19">
        <f>SUM(D18:D74)</f>
        <v>19741774524</v>
      </c>
      <c r="F17" s="15">
        <f>SUM(F18:F74)</f>
        <v>3764036</v>
      </c>
      <c r="G17" s="19">
        <f>SUM(G18:G74)</f>
        <v>384495512419</v>
      </c>
      <c r="H17" s="19">
        <f>SUM(H18:H74)</f>
        <v>20354954265</v>
      </c>
      <c r="J17" s="15">
        <f>SUM(J18:J74)</f>
        <v>1494256</v>
      </c>
      <c r="K17" s="19">
        <f>SUM(K18:K74)</f>
        <v>9405702442</v>
      </c>
      <c r="L17" s="19">
        <f>SUM(L18:L74)</f>
        <v>-613179741</v>
      </c>
    </row>
    <row r="18" spans="1:12" ht="15">
      <c r="A18" s="9" t="s">
        <v>8</v>
      </c>
      <c r="B18" s="42">
        <v>148774</v>
      </c>
      <c r="C18" s="43">
        <v>9165402024</v>
      </c>
      <c r="D18" s="43">
        <v>425527637</v>
      </c>
      <c r="F18" s="42">
        <v>107303</v>
      </c>
      <c r="G18" s="43">
        <v>8830190580</v>
      </c>
      <c r="H18" s="43">
        <v>441479330</v>
      </c>
      <c r="J18" s="42">
        <v>41471</v>
      </c>
      <c r="K18" s="43">
        <v>335211444</v>
      </c>
      <c r="L18" s="43">
        <v>-15951693</v>
      </c>
    </row>
    <row r="19" spans="1:12" ht="15">
      <c r="A19" s="9" t="s">
        <v>9</v>
      </c>
      <c r="B19" s="42">
        <v>18056</v>
      </c>
      <c r="C19" s="43">
        <v>759107706</v>
      </c>
      <c r="D19" s="43">
        <v>25665266</v>
      </c>
      <c r="F19" s="42">
        <v>11299</v>
      </c>
      <c r="G19" s="43">
        <v>702355888</v>
      </c>
      <c r="H19" s="43">
        <v>28746109</v>
      </c>
      <c r="J19" s="42">
        <v>6757</v>
      </c>
      <c r="K19" s="43">
        <v>56751818</v>
      </c>
      <c r="L19" s="43">
        <v>-3080843</v>
      </c>
    </row>
    <row r="20" spans="1:12" ht="15">
      <c r="A20" s="9" t="s">
        <v>10</v>
      </c>
      <c r="B20" s="42">
        <v>86291</v>
      </c>
      <c r="C20" s="43">
        <v>4076488887</v>
      </c>
      <c r="D20" s="43">
        <v>163108352</v>
      </c>
      <c r="F20" s="42">
        <v>58179</v>
      </c>
      <c r="G20" s="43">
        <v>3832485227</v>
      </c>
      <c r="H20" s="43">
        <v>174592190</v>
      </c>
      <c r="J20" s="42">
        <v>28112</v>
      </c>
      <c r="K20" s="43">
        <v>244003660</v>
      </c>
      <c r="L20" s="43">
        <v>-11483838</v>
      </c>
    </row>
    <row r="21" spans="1:12" ht="15">
      <c r="A21" s="9" t="s">
        <v>11</v>
      </c>
      <c r="B21" s="42">
        <v>32643</v>
      </c>
      <c r="C21" s="43">
        <v>1311028851</v>
      </c>
      <c r="D21" s="43">
        <v>44323679</v>
      </c>
      <c r="F21" s="42">
        <v>20810</v>
      </c>
      <c r="G21" s="43">
        <v>1202063842</v>
      </c>
      <c r="H21" s="43">
        <v>49944312</v>
      </c>
      <c r="J21" s="42">
        <v>11833</v>
      </c>
      <c r="K21" s="43">
        <v>108965009</v>
      </c>
      <c r="L21" s="43">
        <v>-5620633</v>
      </c>
    </row>
    <row r="22" spans="1:12" ht="15">
      <c r="A22" s="9" t="s">
        <v>12</v>
      </c>
      <c r="B22" s="42">
        <v>34155</v>
      </c>
      <c r="C22" s="43">
        <v>1586772769</v>
      </c>
      <c r="D22" s="43">
        <v>57284136</v>
      </c>
      <c r="F22" s="42">
        <v>23415</v>
      </c>
      <c r="G22" s="43">
        <v>1462929745</v>
      </c>
      <c r="H22" s="43">
        <v>63943317</v>
      </c>
      <c r="J22" s="42">
        <v>10740</v>
      </c>
      <c r="K22" s="43">
        <v>123843024</v>
      </c>
      <c r="L22" s="43">
        <v>-6659181</v>
      </c>
    </row>
    <row r="23" spans="1:12" ht="15">
      <c r="A23" s="9" t="s">
        <v>13</v>
      </c>
      <c r="B23" s="42">
        <v>54454</v>
      </c>
      <c r="C23" s="43">
        <v>2182898550</v>
      </c>
      <c r="D23" s="43">
        <v>70535550</v>
      </c>
      <c r="F23" s="42">
        <v>34162</v>
      </c>
      <c r="G23" s="43">
        <v>1968674728</v>
      </c>
      <c r="H23" s="43">
        <v>80264921</v>
      </c>
      <c r="J23" s="42">
        <v>20292</v>
      </c>
      <c r="K23" s="43">
        <v>214223822</v>
      </c>
      <c r="L23" s="43">
        <v>-9729371</v>
      </c>
    </row>
    <row r="24" spans="1:12" ht="15">
      <c r="A24" s="9" t="s">
        <v>14</v>
      </c>
      <c r="B24" s="42">
        <v>37433</v>
      </c>
      <c r="C24" s="43">
        <v>1791530506</v>
      </c>
      <c r="D24" s="43">
        <v>69013094</v>
      </c>
      <c r="F24" s="42">
        <v>24496</v>
      </c>
      <c r="G24" s="43">
        <v>1664360399</v>
      </c>
      <c r="H24" s="43">
        <v>74432073</v>
      </c>
      <c r="J24" s="42">
        <v>12937</v>
      </c>
      <c r="K24" s="43">
        <v>127170107</v>
      </c>
      <c r="L24" s="43">
        <v>-5418979</v>
      </c>
    </row>
    <row r="25" spans="1:12" ht="15">
      <c r="A25" s="9" t="s">
        <v>15</v>
      </c>
      <c r="B25" s="42">
        <v>21585</v>
      </c>
      <c r="C25" s="43">
        <v>872134752</v>
      </c>
      <c r="D25" s="43">
        <v>30928623</v>
      </c>
      <c r="F25" s="42">
        <v>14111</v>
      </c>
      <c r="G25" s="43">
        <v>817758490</v>
      </c>
      <c r="H25" s="43">
        <v>34567707</v>
      </c>
      <c r="J25" s="42">
        <v>7474</v>
      </c>
      <c r="K25" s="43">
        <v>54376262</v>
      </c>
      <c r="L25" s="43">
        <v>-3639084</v>
      </c>
    </row>
    <row r="26" spans="1:12" ht="15">
      <c r="A26" s="9" t="s">
        <v>16</v>
      </c>
      <c r="B26" s="42">
        <v>35420</v>
      </c>
      <c r="C26" s="43">
        <v>1572605218</v>
      </c>
      <c r="D26" s="43">
        <v>59650822</v>
      </c>
      <c r="F26" s="42">
        <v>23999</v>
      </c>
      <c r="G26" s="43">
        <v>1482405837</v>
      </c>
      <c r="H26" s="43">
        <v>63702667</v>
      </c>
      <c r="J26" s="42">
        <v>11421</v>
      </c>
      <c r="K26" s="43">
        <v>90199381</v>
      </c>
      <c r="L26" s="43">
        <v>-4051845</v>
      </c>
    </row>
    <row r="27" spans="1:12" ht="15">
      <c r="A27" s="9" t="s">
        <v>17</v>
      </c>
      <c r="B27" s="42">
        <v>28230</v>
      </c>
      <c r="C27" s="43">
        <v>1767714923</v>
      </c>
      <c r="D27" s="43">
        <v>80996925</v>
      </c>
      <c r="F27" s="42">
        <v>19461</v>
      </c>
      <c r="G27" s="43">
        <v>1701772217</v>
      </c>
      <c r="H27" s="43">
        <v>84309004</v>
      </c>
      <c r="J27" s="42">
        <v>8769</v>
      </c>
      <c r="K27" s="43">
        <v>65942706</v>
      </c>
      <c r="L27" s="43">
        <v>-3312079</v>
      </c>
    </row>
    <row r="28" spans="1:12" ht="15">
      <c r="A28" s="9" t="s">
        <v>18</v>
      </c>
      <c r="B28" s="42">
        <v>20164</v>
      </c>
      <c r="C28" s="43">
        <v>961480312</v>
      </c>
      <c r="D28" s="43">
        <v>40072967</v>
      </c>
      <c r="F28" s="42">
        <v>13797</v>
      </c>
      <c r="G28" s="43">
        <v>925858198</v>
      </c>
      <c r="H28" s="43">
        <v>43752592</v>
      </c>
      <c r="J28" s="42">
        <v>6367</v>
      </c>
      <c r="K28" s="43">
        <v>35622114</v>
      </c>
      <c r="L28" s="43">
        <v>-3679625</v>
      </c>
    </row>
    <row r="29" spans="1:12" ht="15">
      <c r="A29" s="9" t="s">
        <v>19</v>
      </c>
      <c r="B29" s="42">
        <v>19117</v>
      </c>
      <c r="C29" s="43">
        <v>776309859</v>
      </c>
      <c r="D29" s="43">
        <v>27744793</v>
      </c>
      <c r="F29" s="42">
        <v>11964</v>
      </c>
      <c r="G29" s="43">
        <v>719507825</v>
      </c>
      <c r="H29" s="43">
        <v>30704630</v>
      </c>
      <c r="J29" s="42">
        <v>7153</v>
      </c>
      <c r="K29" s="43">
        <v>56802034</v>
      </c>
      <c r="L29" s="43">
        <v>-2959837</v>
      </c>
    </row>
    <row r="30" spans="1:12" ht="15">
      <c r="A30" s="9" t="s">
        <v>20</v>
      </c>
      <c r="B30" s="42">
        <v>136394</v>
      </c>
      <c r="C30" s="43">
        <v>9303506306</v>
      </c>
      <c r="D30" s="43">
        <v>441834733</v>
      </c>
      <c r="F30" s="42">
        <v>100774</v>
      </c>
      <c r="G30" s="43">
        <v>9149373196</v>
      </c>
      <c r="H30" s="43">
        <v>452747247</v>
      </c>
      <c r="J30" s="42">
        <v>35620</v>
      </c>
      <c r="K30" s="43">
        <v>154133110</v>
      </c>
      <c r="L30" s="43">
        <v>-10912514</v>
      </c>
    </row>
    <row r="31" spans="1:12" ht="15">
      <c r="A31" s="9" t="s">
        <v>21</v>
      </c>
      <c r="B31" s="42">
        <v>434907</v>
      </c>
      <c r="C31" s="43">
        <v>24091319387</v>
      </c>
      <c r="D31" s="43">
        <v>1071063929</v>
      </c>
      <c r="F31" s="42">
        <v>306346</v>
      </c>
      <c r="G31" s="43">
        <v>23015521046</v>
      </c>
      <c r="H31" s="43">
        <v>1129080658</v>
      </c>
      <c r="J31" s="42">
        <v>128561</v>
      </c>
      <c r="K31" s="43">
        <v>1075798341</v>
      </c>
      <c r="L31" s="43">
        <v>-58016729</v>
      </c>
    </row>
    <row r="32" spans="1:12" ht="15">
      <c r="A32" s="9" t="s">
        <v>22</v>
      </c>
      <c r="B32" s="42">
        <v>17056</v>
      </c>
      <c r="C32" s="43">
        <v>763639690</v>
      </c>
      <c r="D32" s="43">
        <v>31431724</v>
      </c>
      <c r="F32" s="42">
        <v>11308</v>
      </c>
      <c r="G32" s="43">
        <v>747797219</v>
      </c>
      <c r="H32" s="43">
        <v>33280865</v>
      </c>
      <c r="J32" s="42">
        <v>5748</v>
      </c>
      <c r="K32" s="43">
        <v>15842471</v>
      </c>
      <c r="L32" s="43">
        <v>-1849141</v>
      </c>
    </row>
    <row r="33" spans="1:12" ht="15">
      <c r="A33" s="9" t="s">
        <v>23</v>
      </c>
      <c r="B33" s="42">
        <v>19507</v>
      </c>
      <c r="C33" s="43">
        <v>786729413</v>
      </c>
      <c r="D33" s="43">
        <v>28647609</v>
      </c>
      <c r="F33" s="42">
        <v>12091</v>
      </c>
      <c r="G33" s="43">
        <v>736483542</v>
      </c>
      <c r="H33" s="43">
        <v>32591123</v>
      </c>
      <c r="J33" s="42">
        <v>7416</v>
      </c>
      <c r="K33" s="43">
        <v>50245871</v>
      </c>
      <c r="L33" s="43">
        <v>-3943514</v>
      </c>
    </row>
    <row r="34" spans="1:12" ht="15">
      <c r="A34" s="9" t="s">
        <v>24</v>
      </c>
      <c r="B34" s="42">
        <v>23900</v>
      </c>
      <c r="C34" s="43">
        <v>1008366619</v>
      </c>
      <c r="D34" s="43">
        <v>35648397</v>
      </c>
      <c r="F34" s="42">
        <v>15795</v>
      </c>
      <c r="G34" s="43">
        <v>926768628</v>
      </c>
      <c r="H34" s="43">
        <v>39429270</v>
      </c>
      <c r="J34" s="42">
        <v>8105</v>
      </c>
      <c r="K34" s="43">
        <v>81597991</v>
      </c>
      <c r="L34" s="43">
        <v>-3780873</v>
      </c>
    </row>
    <row r="35" spans="1:12" ht="15">
      <c r="A35" s="9" t="s">
        <v>25</v>
      </c>
      <c r="B35" s="42">
        <v>27249</v>
      </c>
      <c r="C35" s="43">
        <v>1197977343</v>
      </c>
      <c r="D35" s="43">
        <v>44390529</v>
      </c>
      <c r="F35" s="42">
        <v>18930</v>
      </c>
      <c r="G35" s="43">
        <v>1133435485</v>
      </c>
      <c r="H35" s="43">
        <v>48381307</v>
      </c>
      <c r="J35" s="42">
        <v>8319</v>
      </c>
      <c r="K35" s="43">
        <v>64541858</v>
      </c>
      <c r="L35" s="43">
        <v>-3990778</v>
      </c>
    </row>
    <row r="36" spans="1:12" ht="15">
      <c r="A36" s="9" t="s">
        <v>26</v>
      </c>
      <c r="B36" s="42">
        <v>21308</v>
      </c>
      <c r="C36" s="43">
        <v>1048542142</v>
      </c>
      <c r="D36" s="43">
        <v>43935620</v>
      </c>
      <c r="F36" s="42">
        <v>14527</v>
      </c>
      <c r="G36" s="43">
        <v>996008917</v>
      </c>
      <c r="H36" s="43">
        <v>46267281</v>
      </c>
      <c r="J36" s="42">
        <v>6781</v>
      </c>
      <c r="K36" s="43">
        <v>52533225</v>
      </c>
      <c r="L36" s="43">
        <v>-2331661</v>
      </c>
    </row>
    <row r="37" spans="1:12" ht="15">
      <c r="A37" s="9" t="s">
        <v>27</v>
      </c>
      <c r="B37" s="42">
        <v>2586</v>
      </c>
      <c r="C37" s="43">
        <v>107128314</v>
      </c>
      <c r="D37" s="43">
        <v>4435175</v>
      </c>
      <c r="F37" s="42">
        <v>1662</v>
      </c>
      <c r="G37" s="43">
        <v>103568358</v>
      </c>
      <c r="H37" s="43">
        <v>4635041</v>
      </c>
      <c r="J37" s="42">
        <v>924</v>
      </c>
      <c r="K37" s="43">
        <v>3559956</v>
      </c>
      <c r="L37" s="43">
        <v>-199866</v>
      </c>
    </row>
    <row r="38" spans="1:12" ht="15">
      <c r="A38" s="9" t="s">
        <v>28</v>
      </c>
      <c r="B38" s="42">
        <v>26829</v>
      </c>
      <c r="C38" s="43">
        <v>1156477015</v>
      </c>
      <c r="D38" s="43">
        <v>42204165</v>
      </c>
      <c r="F38" s="42">
        <v>17933</v>
      </c>
      <c r="G38" s="43">
        <v>1072051430</v>
      </c>
      <c r="H38" s="43">
        <v>46621892</v>
      </c>
      <c r="J38" s="42">
        <v>8896</v>
      </c>
      <c r="K38" s="43">
        <v>84425585</v>
      </c>
      <c r="L38" s="43">
        <v>-4417727</v>
      </c>
    </row>
    <row r="39" spans="1:12" ht="15">
      <c r="A39" s="9" t="s">
        <v>29</v>
      </c>
      <c r="B39" s="42">
        <v>41165</v>
      </c>
      <c r="C39" s="43">
        <v>1761814784</v>
      </c>
      <c r="D39" s="43">
        <v>61970350</v>
      </c>
      <c r="F39" s="42">
        <v>27195</v>
      </c>
      <c r="G39" s="43">
        <v>1624718430</v>
      </c>
      <c r="H39" s="43">
        <v>69380935</v>
      </c>
      <c r="J39" s="42">
        <v>13970</v>
      </c>
      <c r="K39" s="43">
        <v>137096354</v>
      </c>
      <c r="L39" s="43">
        <v>-7410585</v>
      </c>
    </row>
    <row r="40" spans="1:12" ht="15">
      <c r="A40" s="9" t="s">
        <v>30</v>
      </c>
      <c r="B40" s="42">
        <v>11036</v>
      </c>
      <c r="C40" s="43">
        <v>460954577</v>
      </c>
      <c r="D40" s="43">
        <v>15224094</v>
      </c>
      <c r="F40" s="42">
        <v>7285</v>
      </c>
      <c r="G40" s="43">
        <v>427064580</v>
      </c>
      <c r="H40" s="43">
        <v>17393806</v>
      </c>
      <c r="J40" s="42">
        <v>3751</v>
      </c>
      <c r="K40" s="43">
        <v>33889997</v>
      </c>
      <c r="L40" s="43">
        <v>-2169712</v>
      </c>
    </row>
    <row r="41" spans="1:12" ht="15">
      <c r="A41" s="9" t="s">
        <v>31</v>
      </c>
      <c r="B41" s="42">
        <v>27167</v>
      </c>
      <c r="C41" s="43">
        <v>1331451507</v>
      </c>
      <c r="D41" s="43">
        <v>52288609</v>
      </c>
      <c r="F41" s="42">
        <v>19004</v>
      </c>
      <c r="G41" s="43">
        <v>1253362702</v>
      </c>
      <c r="H41" s="43">
        <v>56418069</v>
      </c>
      <c r="J41" s="42">
        <v>8163</v>
      </c>
      <c r="K41" s="43">
        <v>78088805</v>
      </c>
      <c r="L41" s="43">
        <v>-4129460</v>
      </c>
    </row>
    <row r="42" spans="1:12" ht="15">
      <c r="A42" s="9" t="s">
        <v>32</v>
      </c>
      <c r="B42" s="42">
        <v>30101</v>
      </c>
      <c r="C42" s="43">
        <v>1571624202</v>
      </c>
      <c r="D42" s="43">
        <v>65305381</v>
      </c>
      <c r="F42" s="42">
        <v>20999</v>
      </c>
      <c r="G42" s="43">
        <v>1499144503</v>
      </c>
      <c r="H42" s="43">
        <v>69971414</v>
      </c>
      <c r="J42" s="42">
        <v>9102</v>
      </c>
      <c r="K42" s="43">
        <v>72479699</v>
      </c>
      <c r="L42" s="43">
        <v>-4666033</v>
      </c>
    </row>
    <row r="43" spans="1:12" ht="15">
      <c r="A43" s="9" t="s">
        <v>33</v>
      </c>
      <c r="B43" s="42">
        <v>352510</v>
      </c>
      <c r="C43" s="43">
        <v>20405720957</v>
      </c>
      <c r="D43" s="43">
        <v>920325518</v>
      </c>
      <c r="F43" s="42">
        <v>250263</v>
      </c>
      <c r="G43" s="43">
        <v>19610050002</v>
      </c>
      <c r="H43" s="43">
        <v>965951377</v>
      </c>
      <c r="J43" s="42">
        <v>102247</v>
      </c>
      <c r="K43" s="43">
        <v>795670955</v>
      </c>
      <c r="L43" s="43">
        <v>-45625859</v>
      </c>
    </row>
    <row r="44" spans="1:12" ht="15">
      <c r="A44" s="9" t="s">
        <v>34</v>
      </c>
      <c r="B44" s="42">
        <v>22410</v>
      </c>
      <c r="C44" s="43">
        <v>925297592</v>
      </c>
      <c r="D44" s="43">
        <v>31032854</v>
      </c>
      <c r="F44" s="42">
        <v>14325</v>
      </c>
      <c r="G44" s="43">
        <v>845422586</v>
      </c>
      <c r="H44" s="43">
        <v>35936643</v>
      </c>
      <c r="J44" s="42">
        <v>8085</v>
      </c>
      <c r="K44" s="43">
        <v>79875006</v>
      </c>
      <c r="L44" s="43">
        <v>-4903789</v>
      </c>
    </row>
    <row r="45" spans="1:12" ht="15">
      <c r="A45" s="9" t="s">
        <v>35</v>
      </c>
      <c r="B45" s="42">
        <v>694204</v>
      </c>
      <c r="C45" s="43">
        <v>74912294143</v>
      </c>
      <c r="D45" s="43">
        <v>4271516129</v>
      </c>
      <c r="F45" s="42">
        <v>523330</v>
      </c>
      <c r="G45" s="43">
        <v>75225184368</v>
      </c>
      <c r="H45" s="43">
        <v>4321782336</v>
      </c>
      <c r="J45" s="42">
        <v>170874</v>
      </c>
      <c r="K45" s="43">
        <v>-312890225</v>
      </c>
      <c r="L45" s="43">
        <v>-50266207</v>
      </c>
    </row>
    <row r="46" spans="1:12" ht="15">
      <c r="A46" s="9" t="s">
        <v>36</v>
      </c>
      <c r="B46" s="42">
        <v>100688</v>
      </c>
      <c r="C46" s="43">
        <v>4656010944</v>
      </c>
      <c r="D46" s="43">
        <v>181238304</v>
      </c>
      <c r="F46" s="42">
        <v>69540</v>
      </c>
      <c r="G46" s="43">
        <v>4385504842</v>
      </c>
      <c r="H46" s="43">
        <v>197191945</v>
      </c>
      <c r="J46" s="42">
        <v>31148</v>
      </c>
      <c r="K46" s="43">
        <v>270506102</v>
      </c>
      <c r="L46" s="43">
        <v>-15953641</v>
      </c>
    </row>
    <row r="47" spans="1:12" ht="15">
      <c r="A47" s="9" t="s">
        <v>37</v>
      </c>
      <c r="B47" s="42">
        <v>102558</v>
      </c>
      <c r="C47" s="43">
        <v>4763220769</v>
      </c>
      <c r="D47" s="43">
        <v>186455321</v>
      </c>
      <c r="F47" s="42">
        <v>67478</v>
      </c>
      <c r="G47" s="43">
        <v>4421913016</v>
      </c>
      <c r="H47" s="43">
        <v>203889657</v>
      </c>
      <c r="J47" s="42">
        <v>35080</v>
      </c>
      <c r="K47" s="43">
        <v>341307753</v>
      </c>
      <c r="L47" s="43">
        <v>-17434336</v>
      </c>
    </row>
    <row r="48" spans="1:12" ht="15">
      <c r="A48" s="9" t="s">
        <v>38</v>
      </c>
      <c r="B48" s="42">
        <v>216188</v>
      </c>
      <c r="C48" s="43">
        <v>12419403534</v>
      </c>
      <c r="D48" s="43">
        <v>546836330</v>
      </c>
      <c r="F48" s="42">
        <v>152075</v>
      </c>
      <c r="G48" s="43">
        <v>11847032892</v>
      </c>
      <c r="H48" s="43">
        <v>579204709</v>
      </c>
      <c r="J48" s="42">
        <v>64113</v>
      </c>
      <c r="K48" s="43">
        <v>572370642</v>
      </c>
      <c r="L48" s="43">
        <v>-32368379</v>
      </c>
    </row>
    <row r="49" spans="1:12" ht="15">
      <c r="A49" s="9" t="s">
        <v>39</v>
      </c>
      <c r="B49" s="42">
        <v>52222</v>
      </c>
      <c r="C49" s="43">
        <v>3129971936</v>
      </c>
      <c r="D49" s="43">
        <v>143479187</v>
      </c>
      <c r="F49" s="42">
        <v>37250</v>
      </c>
      <c r="G49" s="43">
        <v>3002666957</v>
      </c>
      <c r="H49" s="43">
        <v>150133335</v>
      </c>
      <c r="J49" s="42">
        <v>14972</v>
      </c>
      <c r="K49" s="43">
        <v>127304979</v>
      </c>
      <c r="L49" s="43">
        <v>-6654148</v>
      </c>
    </row>
    <row r="50" spans="1:12" ht="15">
      <c r="A50" s="9" t="s">
        <v>40</v>
      </c>
      <c r="B50" s="42">
        <v>173031</v>
      </c>
      <c r="C50" s="43">
        <v>10971332691</v>
      </c>
      <c r="D50" s="43">
        <v>451113153</v>
      </c>
      <c r="F50" s="42">
        <v>123371</v>
      </c>
      <c r="G50" s="43">
        <v>10507094644</v>
      </c>
      <c r="H50" s="43">
        <v>475366048</v>
      </c>
      <c r="J50" s="42">
        <v>49660</v>
      </c>
      <c r="K50" s="43">
        <v>464238047</v>
      </c>
      <c r="L50" s="43">
        <v>-24252895</v>
      </c>
    </row>
    <row r="51" spans="1:12" ht="15">
      <c r="A51" s="9" t="s">
        <v>41</v>
      </c>
      <c r="B51" s="42">
        <v>17508</v>
      </c>
      <c r="C51" s="43">
        <v>698974694</v>
      </c>
      <c r="D51" s="43">
        <v>22735743</v>
      </c>
      <c r="F51" s="42">
        <v>11615</v>
      </c>
      <c r="G51" s="43">
        <v>634140071</v>
      </c>
      <c r="H51" s="43">
        <v>25824401</v>
      </c>
      <c r="J51" s="42">
        <v>5893</v>
      </c>
      <c r="K51" s="43">
        <v>64834623</v>
      </c>
      <c r="L51" s="43">
        <v>-3088658</v>
      </c>
    </row>
    <row r="52" spans="1:12" ht="15">
      <c r="A52" s="9" t="s">
        <v>42</v>
      </c>
      <c r="B52" s="42">
        <v>50961</v>
      </c>
      <c r="C52" s="43">
        <v>2322724188</v>
      </c>
      <c r="D52" s="43">
        <v>87431208</v>
      </c>
      <c r="F52" s="42">
        <v>34573</v>
      </c>
      <c r="G52" s="43">
        <v>2169340471</v>
      </c>
      <c r="H52" s="43">
        <v>95060681</v>
      </c>
      <c r="J52" s="42">
        <v>16388</v>
      </c>
      <c r="K52" s="43">
        <v>153383717</v>
      </c>
      <c r="L52" s="43">
        <v>-7629473</v>
      </c>
    </row>
    <row r="53" spans="1:12" ht="15">
      <c r="A53" s="9" t="s">
        <v>43</v>
      </c>
      <c r="B53" s="42">
        <v>25628</v>
      </c>
      <c r="C53" s="43">
        <v>1166478361</v>
      </c>
      <c r="D53" s="43">
        <v>45204724</v>
      </c>
      <c r="F53" s="42">
        <v>17019</v>
      </c>
      <c r="G53" s="43">
        <v>1095030191</v>
      </c>
      <c r="H53" s="43">
        <v>48936812</v>
      </c>
      <c r="J53" s="42">
        <v>8609</v>
      </c>
      <c r="K53" s="43">
        <v>71448170</v>
      </c>
      <c r="L53" s="43">
        <v>-3732088</v>
      </c>
    </row>
    <row r="54" spans="1:12" ht="15">
      <c r="A54" s="9" t="s">
        <v>44</v>
      </c>
      <c r="B54" s="42">
        <v>47808</v>
      </c>
      <c r="C54" s="43">
        <v>4074457115</v>
      </c>
      <c r="D54" s="43">
        <v>194010197</v>
      </c>
      <c r="F54" s="42">
        <v>36677</v>
      </c>
      <c r="G54" s="43">
        <v>3991282064</v>
      </c>
      <c r="H54" s="43">
        <v>197728140</v>
      </c>
      <c r="J54" s="42">
        <v>11131</v>
      </c>
      <c r="K54" s="43">
        <v>83175051</v>
      </c>
      <c r="L54" s="43">
        <v>-3717943</v>
      </c>
    </row>
    <row r="55" spans="1:12" ht="15">
      <c r="A55" s="9" t="s">
        <v>45</v>
      </c>
      <c r="B55" s="42">
        <v>75229</v>
      </c>
      <c r="C55" s="43">
        <v>4042351669</v>
      </c>
      <c r="D55" s="43">
        <v>169138825</v>
      </c>
      <c r="F55" s="42">
        <v>53956</v>
      </c>
      <c r="G55" s="43">
        <v>3841911568</v>
      </c>
      <c r="H55" s="43">
        <v>177447226</v>
      </c>
      <c r="J55" s="42">
        <v>21273</v>
      </c>
      <c r="K55" s="43">
        <v>200440101</v>
      </c>
      <c r="L55" s="43">
        <v>-8308401</v>
      </c>
    </row>
    <row r="56" spans="1:12" ht="15">
      <c r="A56" s="9" t="s">
        <v>46</v>
      </c>
      <c r="B56" s="42">
        <v>141585</v>
      </c>
      <c r="C56" s="43">
        <v>11554785343</v>
      </c>
      <c r="D56" s="43">
        <v>511203203</v>
      </c>
      <c r="F56" s="42">
        <v>98627</v>
      </c>
      <c r="G56" s="43">
        <v>11349192546</v>
      </c>
      <c r="H56" s="43">
        <v>534753173</v>
      </c>
      <c r="J56" s="42">
        <v>42958</v>
      </c>
      <c r="K56" s="43">
        <v>205592797</v>
      </c>
      <c r="L56" s="43">
        <v>-23549970</v>
      </c>
    </row>
    <row r="57" spans="1:12" ht="15">
      <c r="A57" s="9" t="s">
        <v>47</v>
      </c>
      <c r="B57" s="42">
        <v>41071</v>
      </c>
      <c r="C57" s="43">
        <v>1743204904</v>
      </c>
      <c r="D57" s="43">
        <v>60926252</v>
      </c>
      <c r="F57" s="42">
        <v>26470</v>
      </c>
      <c r="G57" s="43">
        <v>1604556270</v>
      </c>
      <c r="H57" s="43">
        <v>68447581</v>
      </c>
      <c r="J57" s="42">
        <v>14601</v>
      </c>
      <c r="K57" s="43">
        <v>138648634</v>
      </c>
      <c r="L57" s="43">
        <v>-7521329</v>
      </c>
    </row>
    <row r="58" spans="1:12" ht="15">
      <c r="A58" s="9" t="s">
        <v>48</v>
      </c>
      <c r="B58" s="42">
        <v>111570</v>
      </c>
      <c r="C58" s="43">
        <v>7820983527</v>
      </c>
      <c r="D58" s="43">
        <v>381534835</v>
      </c>
      <c r="F58" s="42">
        <v>84325</v>
      </c>
      <c r="G58" s="43">
        <v>7652182785</v>
      </c>
      <c r="H58" s="43">
        <v>390378041</v>
      </c>
      <c r="J58" s="42">
        <v>27245</v>
      </c>
      <c r="K58" s="43">
        <v>168800742</v>
      </c>
      <c r="L58" s="43">
        <v>-8843206</v>
      </c>
    </row>
    <row r="59" spans="1:12" ht="15">
      <c r="A59" s="9" t="s">
        <v>49</v>
      </c>
      <c r="B59" s="42">
        <v>75439</v>
      </c>
      <c r="C59" s="43">
        <v>4058262933</v>
      </c>
      <c r="D59" s="43">
        <v>168936544</v>
      </c>
      <c r="F59" s="42">
        <v>53127</v>
      </c>
      <c r="G59" s="43">
        <v>3831864067</v>
      </c>
      <c r="H59" s="43">
        <v>179904131</v>
      </c>
      <c r="J59" s="42">
        <v>22312</v>
      </c>
      <c r="K59" s="43">
        <v>226398866</v>
      </c>
      <c r="L59" s="43">
        <v>-10967587</v>
      </c>
    </row>
    <row r="60" spans="1:12" ht="15">
      <c r="A60" s="9" t="s">
        <v>50</v>
      </c>
      <c r="B60" s="42">
        <v>13418</v>
      </c>
      <c r="C60" s="43">
        <v>592767207</v>
      </c>
      <c r="D60" s="43">
        <v>22734418</v>
      </c>
      <c r="F60" s="42">
        <v>8985</v>
      </c>
      <c r="G60" s="43">
        <v>558734244</v>
      </c>
      <c r="H60" s="43">
        <v>24617747</v>
      </c>
      <c r="J60" s="42">
        <v>4433</v>
      </c>
      <c r="K60" s="43">
        <v>34032963</v>
      </c>
      <c r="L60" s="43">
        <v>-1883329</v>
      </c>
    </row>
    <row r="61" spans="1:12" ht="15">
      <c r="A61" s="9" t="s">
        <v>51</v>
      </c>
      <c r="B61" s="42">
        <v>8139</v>
      </c>
      <c r="C61" s="43">
        <v>350142042</v>
      </c>
      <c r="D61" s="43">
        <v>12248084</v>
      </c>
      <c r="F61" s="42">
        <v>5429</v>
      </c>
      <c r="G61" s="43">
        <v>322936422</v>
      </c>
      <c r="H61" s="43">
        <v>13696594</v>
      </c>
      <c r="J61" s="42">
        <v>2710</v>
      </c>
      <c r="K61" s="43">
        <v>27205620</v>
      </c>
      <c r="L61" s="43">
        <v>-1448510</v>
      </c>
    </row>
    <row r="62" spans="1:12" ht="15">
      <c r="A62" s="9" t="s">
        <v>52</v>
      </c>
      <c r="B62" s="42">
        <v>14863</v>
      </c>
      <c r="C62" s="43">
        <v>618297183</v>
      </c>
      <c r="D62" s="43">
        <v>21140958</v>
      </c>
      <c r="F62" s="42">
        <v>9791</v>
      </c>
      <c r="G62" s="43">
        <v>567857317</v>
      </c>
      <c r="H62" s="43">
        <v>23828245</v>
      </c>
      <c r="J62" s="42">
        <v>5072</v>
      </c>
      <c r="K62" s="43">
        <v>50439866</v>
      </c>
      <c r="L62" s="43">
        <v>-2687287</v>
      </c>
    </row>
    <row r="63" spans="1:12" ht="15">
      <c r="A63" s="9" t="s">
        <v>53</v>
      </c>
      <c r="B63" s="42">
        <v>42315</v>
      </c>
      <c r="C63" s="43">
        <v>2058870239</v>
      </c>
      <c r="D63" s="43">
        <v>81386027</v>
      </c>
      <c r="F63" s="42">
        <v>27862</v>
      </c>
      <c r="G63" s="43">
        <v>1926298739</v>
      </c>
      <c r="H63" s="43">
        <v>88565157</v>
      </c>
      <c r="J63" s="42">
        <v>14453</v>
      </c>
      <c r="K63" s="43">
        <v>132571500</v>
      </c>
      <c r="L63" s="43">
        <v>-7179130</v>
      </c>
    </row>
    <row r="64" spans="1:12" ht="15">
      <c r="A64" s="9" t="s">
        <v>54</v>
      </c>
      <c r="B64" s="42">
        <v>752956</v>
      </c>
      <c r="C64" s="43">
        <v>61175234333</v>
      </c>
      <c r="D64" s="43">
        <v>3181595047</v>
      </c>
      <c r="F64" s="42">
        <v>561098</v>
      </c>
      <c r="G64" s="43">
        <v>60336668394</v>
      </c>
      <c r="H64" s="43">
        <v>3242349065</v>
      </c>
      <c r="J64" s="42">
        <v>191858</v>
      </c>
      <c r="K64" s="43">
        <v>838565939</v>
      </c>
      <c r="L64" s="43">
        <v>-60754018</v>
      </c>
    </row>
    <row r="65" spans="1:12" ht="15">
      <c r="A65" s="9" t="s">
        <v>55</v>
      </c>
      <c r="B65" s="42">
        <v>31841</v>
      </c>
      <c r="C65" s="43">
        <v>1496688517</v>
      </c>
      <c r="D65" s="43">
        <v>56317660</v>
      </c>
      <c r="F65" s="42">
        <v>20902</v>
      </c>
      <c r="G65" s="43">
        <v>1403569162</v>
      </c>
      <c r="H65" s="43">
        <v>61584880</v>
      </c>
      <c r="J65" s="42">
        <v>10939</v>
      </c>
      <c r="K65" s="43">
        <v>93119355</v>
      </c>
      <c r="L65" s="43">
        <v>-5267220</v>
      </c>
    </row>
    <row r="66" spans="1:12" ht="15">
      <c r="A66" s="9" t="s">
        <v>56</v>
      </c>
      <c r="B66" s="42">
        <v>22166</v>
      </c>
      <c r="C66" s="43">
        <v>1055109203</v>
      </c>
      <c r="D66" s="43">
        <v>37991674</v>
      </c>
      <c r="F66" s="42">
        <v>14987</v>
      </c>
      <c r="G66" s="43">
        <v>976168419</v>
      </c>
      <c r="H66" s="43">
        <v>41185166</v>
      </c>
      <c r="J66" s="42">
        <v>7179</v>
      </c>
      <c r="K66" s="43">
        <v>78940784</v>
      </c>
      <c r="L66" s="43">
        <v>-3193492</v>
      </c>
    </row>
    <row r="67" spans="1:12" ht="15">
      <c r="A67" s="9" t="s">
        <v>57</v>
      </c>
      <c r="B67" s="42">
        <v>39520</v>
      </c>
      <c r="C67" s="43">
        <v>2416490037</v>
      </c>
      <c r="D67" s="43">
        <v>108828775</v>
      </c>
      <c r="F67" s="42">
        <v>29321</v>
      </c>
      <c r="G67" s="43">
        <v>2336641738</v>
      </c>
      <c r="H67" s="43">
        <v>112970632</v>
      </c>
      <c r="J67" s="42">
        <v>10199</v>
      </c>
      <c r="K67" s="43">
        <v>79848299</v>
      </c>
      <c r="L67" s="43">
        <v>-4141857</v>
      </c>
    </row>
    <row r="68" spans="1:12" ht="15">
      <c r="A68" s="9" t="s">
        <v>58</v>
      </c>
      <c r="B68" s="42">
        <v>82202</v>
      </c>
      <c r="C68" s="43">
        <v>4485321813</v>
      </c>
      <c r="D68" s="43">
        <v>192376476</v>
      </c>
      <c r="F68" s="42">
        <v>58062</v>
      </c>
      <c r="G68" s="43">
        <v>4317350504</v>
      </c>
      <c r="H68" s="43">
        <v>200838939</v>
      </c>
      <c r="J68" s="42">
        <v>24140</v>
      </c>
      <c r="K68" s="43">
        <v>167971309</v>
      </c>
      <c r="L68" s="43">
        <v>-8462463</v>
      </c>
    </row>
    <row r="69" spans="1:12" ht="15">
      <c r="A69" s="9" t="s">
        <v>59</v>
      </c>
      <c r="B69" s="42">
        <v>32744</v>
      </c>
      <c r="C69" s="43">
        <v>1730367311</v>
      </c>
      <c r="D69" s="43">
        <v>79551935</v>
      </c>
      <c r="F69" s="42">
        <v>22968</v>
      </c>
      <c r="G69" s="43">
        <v>1703450110</v>
      </c>
      <c r="H69" s="43">
        <v>82775615</v>
      </c>
      <c r="J69" s="42">
        <v>9776</v>
      </c>
      <c r="K69" s="43">
        <v>26917201</v>
      </c>
      <c r="L69" s="43">
        <v>-3223680</v>
      </c>
    </row>
    <row r="70" spans="1:12" ht="15">
      <c r="A70" s="9" t="s">
        <v>60</v>
      </c>
      <c r="B70" s="42">
        <v>27417</v>
      </c>
      <c r="C70" s="43">
        <v>1155643722</v>
      </c>
      <c r="D70" s="43">
        <v>38590766</v>
      </c>
      <c r="F70" s="42">
        <v>18549</v>
      </c>
      <c r="G70" s="43">
        <v>1078951887</v>
      </c>
      <c r="H70" s="43">
        <v>42849567</v>
      </c>
      <c r="J70" s="42">
        <v>8868</v>
      </c>
      <c r="K70" s="43">
        <v>76691835</v>
      </c>
      <c r="L70" s="43">
        <v>-4258801</v>
      </c>
    </row>
    <row r="71" spans="1:12" ht="15">
      <c r="A71" s="9" t="s">
        <v>61</v>
      </c>
      <c r="B71" s="42">
        <v>42937</v>
      </c>
      <c r="C71" s="43">
        <v>1988821133</v>
      </c>
      <c r="D71" s="43">
        <v>73417585</v>
      </c>
      <c r="F71" s="42">
        <v>30036</v>
      </c>
      <c r="G71" s="43">
        <v>1850163552</v>
      </c>
      <c r="H71" s="43">
        <v>79956352</v>
      </c>
      <c r="J71" s="42">
        <v>12901</v>
      </c>
      <c r="K71" s="43">
        <v>138657581</v>
      </c>
      <c r="L71" s="43">
        <v>-6538767</v>
      </c>
    </row>
    <row r="72" spans="1:12" ht="15">
      <c r="A72" s="9" t="s">
        <v>62</v>
      </c>
      <c r="B72" s="42">
        <v>463422</v>
      </c>
      <c r="C72" s="43">
        <v>72470394729</v>
      </c>
      <c r="D72" s="43">
        <v>4387319544</v>
      </c>
      <c r="F72" s="42">
        <v>346071</v>
      </c>
      <c r="G72" s="43">
        <v>71976375471</v>
      </c>
      <c r="H72" s="43">
        <v>4427622443</v>
      </c>
      <c r="J72" s="42">
        <v>117351</v>
      </c>
      <c r="K72" s="43">
        <v>494019258</v>
      </c>
      <c r="L72" s="43">
        <v>-40302899</v>
      </c>
    </row>
    <row r="73" spans="1:12" ht="15">
      <c r="A73" s="9" t="s">
        <v>63</v>
      </c>
      <c r="B73" s="42">
        <v>17568</v>
      </c>
      <c r="C73" s="43">
        <v>778859255</v>
      </c>
      <c r="D73" s="43">
        <v>26904266</v>
      </c>
      <c r="F73" s="42">
        <v>12265</v>
      </c>
      <c r="G73" s="43">
        <v>721889587</v>
      </c>
      <c r="H73" s="43">
        <v>30433626</v>
      </c>
      <c r="J73" s="42">
        <v>5303</v>
      </c>
      <c r="K73" s="43">
        <v>56969668</v>
      </c>
      <c r="L73" s="43">
        <v>-3529360</v>
      </c>
    </row>
    <row r="74" spans="1:12" ht="15">
      <c r="A74" s="9" t="s">
        <v>64</v>
      </c>
      <c r="B74" s="42">
        <v>10647</v>
      </c>
      <c r="C74" s="43">
        <v>449727181</v>
      </c>
      <c r="D74" s="43">
        <v>15020823</v>
      </c>
      <c r="F74" s="42">
        <v>6844</v>
      </c>
      <c r="G74" s="43">
        <v>408426521</v>
      </c>
      <c r="H74" s="43">
        <v>17106241</v>
      </c>
      <c r="J74" s="42">
        <v>3803</v>
      </c>
      <c r="K74" s="43">
        <v>41300660</v>
      </c>
      <c r="L74" s="43">
        <v>-2085418</v>
      </c>
    </row>
    <row r="75" ht="15">
      <c r="A75" s="9"/>
    </row>
    <row r="76" spans="1:12" ht="16.5">
      <c r="A76" s="9" t="s">
        <v>128</v>
      </c>
      <c r="B76" s="42">
        <v>2788</v>
      </c>
      <c r="C76" s="43">
        <v>592889329</v>
      </c>
      <c r="D76" s="43">
        <v>40772054</v>
      </c>
      <c r="F76" s="42">
        <v>2026</v>
      </c>
      <c r="G76" s="43">
        <v>593290031</v>
      </c>
      <c r="H76" s="43">
        <v>40957614</v>
      </c>
      <c r="J76" s="42">
        <v>762</v>
      </c>
      <c r="K76" s="43">
        <v>-400702</v>
      </c>
      <c r="L76" s="43">
        <v>-185560</v>
      </c>
    </row>
    <row r="77" ht="15">
      <c r="A77" s="9"/>
    </row>
    <row r="78" spans="1:12" ht="15">
      <c r="A78" s="9" t="s">
        <v>134</v>
      </c>
      <c r="B78" s="15">
        <v>1011447</v>
      </c>
      <c r="C78" s="19">
        <v>100704311929</v>
      </c>
      <c r="D78" s="19">
        <v>7073731508</v>
      </c>
      <c r="F78" s="42">
        <v>831466</v>
      </c>
      <c r="G78" s="43">
        <v>107996811954</v>
      </c>
      <c r="H78" s="43">
        <v>7087089810</v>
      </c>
      <c r="J78" s="42">
        <v>179981</v>
      </c>
      <c r="K78" s="43">
        <v>-7292500025</v>
      </c>
      <c r="L78" s="43">
        <v>-13358302</v>
      </c>
    </row>
    <row r="79" spans="7:12" ht="15">
      <c r="G79" s="44"/>
      <c r="H79" s="44"/>
      <c r="K79" s="44"/>
      <c r="L79" s="44"/>
    </row>
    <row r="80" spans="1:12" ht="15">
      <c r="A80" s="45" t="s">
        <v>135</v>
      </c>
      <c r="B80" s="15">
        <v>283148</v>
      </c>
      <c r="C80" s="19">
        <v>15060336336</v>
      </c>
      <c r="D80" s="19">
        <v>819799460</v>
      </c>
      <c r="F80" s="42">
        <v>219237</v>
      </c>
      <c r="G80" s="43">
        <v>14817137779</v>
      </c>
      <c r="H80" s="43">
        <v>829473420</v>
      </c>
      <c r="J80" s="42">
        <v>63911</v>
      </c>
      <c r="K80" s="43">
        <v>243198557</v>
      </c>
      <c r="L80" s="43">
        <v>-9673960</v>
      </c>
    </row>
    <row r="81" spans="1:12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1" ht="15">
      <c r="A82" s="9" t="s">
        <v>65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126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2" ht="15" customHeight="1">
      <c r="A87" s="50" t="s">
        <v>137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</sheetData>
  <sheetProtection/>
  <mergeCells count="4">
    <mergeCell ref="B5:D5"/>
    <mergeCell ref="F5:H5"/>
    <mergeCell ref="J5:L5"/>
    <mergeCell ref="A87:L87"/>
  </mergeCells>
  <hyperlinks>
    <hyperlink ref="A87:L87" r:id="rId1" display="SOURCE:  New York State Department of Taxation and Finance; https://www.tax.ny.gov/research/stats/statistics/pit-filers-summary-datasets-through-tax-year-2016.htm (last viewed August 5, 2020)."/>
  </hyperlinks>
  <printOptions/>
  <pageMargins left="0.7" right="0.7" top="0.75" bottom="0.75" header="0.3" footer="0.3"/>
  <pageSetup fitToHeight="2" fitToWidth="1" horizontalDpi="1200" verticalDpi="1200" orientation="landscape" scale="6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5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  <c r="N1" s="9"/>
      <c r="O1" s="9"/>
    </row>
    <row r="2" spans="1:15" ht="20.25">
      <c r="A2" s="7" t="s">
        <v>91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  <c r="N2" s="9"/>
      <c r="O2" s="9"/>
    </row>
    <row r="3" spans="1:15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  <c r="N3" s="9"/>
      <c r="O3" s="9"/>
    </row>
    <row r="4" spans="1:15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  <c r="N5" s="9"/>
      <c r="O5" s="9"/>
    </row>
    <row r="6" spans="1:15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13"/>
      <c r="N6" s="26"/>
      <c r="O6" s="26"/>
    </row>
    <row r="7" spans="1:15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13"/>
      <c r="N7" s="13"/>
      <c r="O7" s="13"/>
    </row>
    <row r="8" spans="1:15" ht="15">
      <c r="A8" s="9" t="s">
        <v>69</v>
      </c>
      <c r="B8" s="9">
        <f>+B10+B17+B76+B78</f>
        <v>8700992</v>
      </c>
      <c r="C8" s="24">
        <v>638761324</v>
      </c>
      <c r="D8" s="24">
        <v>29638258</v>
      </c>
      <c r="E8" s="14"/>
      <c r="F8" s="9">
        <f>+F10+F17+F76+F78</f>
        <v>5851094</v>
      </c>
      <c r="G8" s="24">
        <v>606816642</v>
      </c>
      <c r="H8" s="24">
        <v>31001340</v>
      </c>
      <c r="I8" s="14"/>
      <c r="J8" s="9">
        <f>+J10+J17+J76+J78</f>
        <v>2849898</v>
      </c>
      <c r="K8" s="24">
        <v>31944682</v>
      </c>
      <c r="L8" s="9"/>
      <c r="M8" s="9"/>
      <c r="N8" s="9"/>
      <c r="O8" s="9"/>
    </row>
    <row r="9" spans="1:15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  <c r="N9" s="9"/>
      <c r="O9" s="9"/>
    </row>
    <row r="10" spans="1:15" ht="15">
      <c r="A10" s="9" t="s">
        <v>70</v>
      </c>
      <c r="B10" s="9">
        <f>SUM(B11:B15)</f>
        <v>3605841</v>
      </c>
      <c r="C10" s="18">
        <f>SUM(C11:C15)</f>
        <v>289365719.008</v>
      </c>
      <c r="D10" s="18">
        <f>SUM(D11:D15)</f>
        <v>13936195.740999999</v>
      </c>
      <c r="E10" s="14"/>
      <c r="F10" s="9">
        <f>SUM(F11:F15)</f>
        <v>2248024</v>
      </c>
      <c r="G10" s="18">
        <f>SUM(G11:G15)</f>
        <v>274035846.42</v>
      </c>
      <c r="H10" s="18">
        <f>SUM(H11:H15)</f>
        <v>14695576.455</v>
      </c>
      <c r="I10" s="14"/>
      <c r="J10" s="9">
        <f>SUM(J11:J15)</f>
        <v>1357817</v>
      </c>
      <c r="K10" s="18">
        <f>SUM(K11:K15)</f>
        <v>15329872.588000001</v>
      </c>
      <c r="L10" s="9"/>
      <c r="M10" s="9"/>
      <c r="N10" s="9"/>
      <c r="O10" s="9"/>
    </row>
    <row r="11" spans="1:15" ht="15">
      <c r="A11" s="9" t="s">
        <v>2</v>
      </c>
      <c r="B11" s="9">
        <v>559033</v>
      </c>
      <c r="C11" s="18">
        <v>17384898.628</v>
      </c>
      <c r="D11" s="18">
        <v>364874.269</v>
      </c>
      <c r="E11" s="14"/>
      <c r="F11" s="9">
        <v>291158</v>
      </c>
      <c r="G11" s="18">
        <v>14140084.444</v>
      </c>
      <c r="H11" s="18">
        <v>552366.298</v>
      </c>
      <c r="I11" s="14"/>
      <c r="J11" s="9">
        <v>267875</v>
      </c>
      <c r="K11" s="18">
        <v>3244814.184</v>
      </c>
      <c r="L11" s="9"/>
      <c r="M11" s="9"/>
      <c r="N11" s="14"/>
      <c r="O11" s="14"/>
    </row>
    <row r="12" spans="1:15" ht="15">
      <c r="A12" s="9" t="s">
        <v>3</v>
      </c>
      <c r="B12" s="9">
        <v>1022418</v>
      </c>
      <c r="C12" s="18">
        <v>44324064.874</v>
      </c>
      <c r="D12" s="18">
        <v>1537094.022</v>
      </c>
      <c r="E12" s="9"/>
      <c r="F12" s="9">
        <v>604365</v>
      </c>
      <c r="G12" s="18">
        <v>39500852.36</v>
      </c>
      <c r="H12" s="18">
        <v>1773787.215</v>
      </c>
      <c r="I12" s="9"/>
      <c r="J12" s="9">
        <v>418053</v>
      </c>
      <c r="K12" s="18">
        <v>4823212.514</v>
      </c>
      <c r="L12" s="9"/>
      <c r="M12" s="9"/>
      <c r="N12" s="9"/>
      <c r="O12" s="9"/>
    </row>
    <row r="13" spans="1:15" ht="15">
      <c r="A13" s="9" t="s">
        <v>4</v>
      </c>
      <c r="B13" s="9">
        <v>849680</v>
      </c>
      <c r="C13" s="18">
        <v>176750885.915</v>
      </c>
      <c r="D13" s="18">
        <v>10207915.62</v>
      </c>
      <c r="E13" s="9"/>
      <c r="F13" s="9">
        <v>604192</v>
      </c>
      <c r="G13" s="18">
        <v>174052039.875</v>
      </c>
      <c r="H13" s="18">
        <v>10364517.742</v>
      </c>
      <c r="I13" s="9"/>
      <c r="J13" s="9">
        <v>245488</v>
      </c>
      <c r="K13" s="18">
        <v>2698846.04</v>
      </c>
      <c r="L13" s="9"/>
      <c r="M13" s="9"/>
      <c r="N13" s="9"/>
      <c r="O13" s="9"/>
    </row>
    <row r="14" spans="1:15" ht="15">
      <c r="A14" s="9" t="s">
        <v>5</v>
      </c>
      <c r="B14" s="9">
        <v>975684</v>
      </c>
      <c r="C14" s="18">
        <v>39500794.285</v>
      </c>
      <c r="D14" s="18">
        <v>1367986.498</v>
      </c>
      <c r="E14" s="9"/>
      <c r="F14" s="9">
        <v>607133</v>
      </c>
      <c r="G14" s="18">
        <v>35549591.525</v>
      </c>
      <c r="H14" s="18">
        <v>1526119.216</v>
      </c>
      <c r="I14" s="9"/>
      <c r="J14" s="9">
        <v>368551</v>
      </c>
      <c r="K14" s="18">
        <v>3951202.76</v>
      </c>
      <c r="L14" s="9"/>
      <c r="M14" s="9"/>
      <c r="N14" s="9"/>
      <c r="O14" s="9"/>
    </row>
    <row r="15" spans="1:15" ht="15">
      <c r="A15" s="9" t="s">
        <v>6</v>
      </c>
      <c r="B15" s="9">
        <v>199026</v>
      </c>
      <c r="C15" s="18">
        <v>11405075.306</v>
      </c>
      <c r="D15" s="18">
        <v>458325.332</v>
      </c>
      <c r="E15" s="9"/>
      <c r="F15" s="9">
        <v>141176</v>
      </c>
      <c r="G15" s="18">
        <v>10793278.216</v>
      </c>
      <c r="H15" s="18">
        <v>478785.984</v>
      </c>
      <c r="I15" s="9"/>
      <c r="J15" s="9">
        <v>57850</v>
      </c>
      <c r="K15" s="18">
        <v>611797.09</v>
      </c>
      <c r="L15" s="9"/>
      <c r="M15" s="9"/>
      <c r="N15" s="9"/>
      <c r="O15" s="9"/>
    </row>
    <row r="16" spans="1:15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  <c r="N16" s="9"/>
      <c r="O16" s="9"/>
    </row>
    <row r="17" spans="1:15" ht="15">
      <c r="A17" s="9" t="s">
        <v>7</v>
      </c>
      <c r="B17" s="9">
        <f>SUM(B18:B74)</f>
        <v>5086141</v>
      </c>
      <c r="C17" s="18">
        <f>SUM(C18:C74)</f>
        <v>347733359.90900004</v>
      </c>
      <c r="D17" s="18">
        <f>SUM(D18:D74)</f>
        <v>15609995.51</v>
      </c>
      <c r="E17" s="9"/>
      <c r="F17" s="9">
        <f>SUM(F18:F74)</f>
        <v>3596629</v>
      </c>
      <c r="G17" s="18">
        <f>SUM(G18:G74)</f>
        <v>331144546.77699995</v>
      </c>
      <c r="H17" s="18">
        <f>SUM(H18:H74)</f>
        <v>16213022.399000002</v>
      </c>
      <c r="I17" s="9"/>
      <c r="J17" s="9">
        <f>SUM(J18:J74)</f>
        <v>1489512</v>
      </c>
      <c r="K17" s="18">
        <f>SUM(K18:K74)</f>
        <v>16588813.132</v>
      </c>
      <c r="L17" s="9"/>
      <c r="M17" s="9"/>
      <c r="N17" s="9"/>
      <c r="O17" s="9"/>
    </row>
    <row r="18" spans="1:15" ht="15">
      <c r="A18" s="9" t="s">
        <v>8</v>
      </c>
      <c r="B18" s="9">
        <v>143270</v>
      </c>
      <c r="C18" s="18">
        <v>7710612.656</v>
      </c>
      <c r="D18" s="18">
        <v>329294.162</v>
      </c>
      <c r="E18" s="9"/>
      <c r="F18" s="9">
        <v>103859</v>
      </c>
      <c r="G18" s="18">
        <v>7314305.171</v>
      </c>
      <c r="H18" s="18">
        <v>345115.188</v>
      </c>
      <c r="I18" s="9"/>
      <c r="J18" s="9">
        <v>39411</v>
      </c>
      <c r="K18" s="18">
        <v>396307.485</v>
      </c>
      <c r="L18" s="9"/>
      <c r="M18" s="9"/>
      <c r="N18" s="9"/>
      <c r="O18" s="9"/>
    </row>
    <row r="19" spans="1:15" ht="15">
      <c r="A19" s="9" t="s">
        <v>9</v>
      </c>
      <c r="B19" s="9">
        <v>18520</v>
      </c>
      <c r="C19" s="18">
        <v>655145.078</v>
      </c>
      <c r="D19" s="18">
        <v>19309.661</v>
      </c>
      <c r="E19" s="9"/>
      <c r="F19" s="9">
        <v>11732</v>
      </c>
      <c r="G19" s="18">
        <v>582876.772</v>
      </c>
      <c r="H19" s="18">
        <v>21941.04</v>
      </c>
      <c r="I19" s="9"/>
      <c r="J19" s="9">
        <v>6788</v>
      </c>
      <c r="K19" s="18">
        <v>72268.306</v>
      </c>
      <c r="L19" s="9"/>
      <c r="M19" s="9"/>
      <c r="N19" s="9"/>
      <c r="O19" s="9"/>
    </row>
    <row r="20" spans="1:15" ht="15">
      <c r="A20" s="9" t="s">
        <v>10</v>
      </c>
      <c r="B20" s="9">
        <v>90959</v>
      </c>
      <c r="C20" s="18">
        <v>3795060.025</v>
      </c>
      <c r="D20" s="18">
        <v>132683.841</v>
      </c>
      <c r="E20" s="9"/>
      <c r="F20" s="9">
        <v>61087</v>
      </c>
      <c r="G20" s="18">
        <v>3462976.266</v>
      </c>
      <c r="H20" s="18">
        <v>149300.677</v>
      </c>
      <c r="I20" s="9"/>
      <c r="J20" s="9">
        <v>29872</v>
      </c>
      <c r="K20" s="18">
        <v>332083.759</v>
      </c>
      <c r="L20" s="9"/>
      <c r="M20" s="9"/>
      <c r="N20" s="9"/>
      <c r="O20" s="9"/>
    </row>
    <row r="21" spans="1:15" ht="15">
      <c r="A21" s="9" t="s">
        <v>11</v>
      </c>
      <c r="B21" s="9">
        <v>34375</v>
      </c>
      <c r="C21" s="18">
        <v>1232081.579</v>
      </c>
      <c r="D21" s="18">
        <v>37665.711</v>
      </c>
      <c r="E21" s="9"/>
      <c r="F21" s="9">
        <v>21936</v>
      </c>
      <c r="G21" s="18">
        <v>1096694.914</v>
      </c>
      <c r="H21" s="18">
        <v>42744.345</v>
      </c>
      <c r="I21" s="9"/>
      <c r="J21" s="9">
        <v>12439</v>
      </c>
      <c r="K21" s="18">
        <v>135386.665</v>
      </c>
      <c r="L21" s="9"/>
      <c r="M21" s="9"/>
      <c r="N21" s="9"/>
      <c r="O21" s="9"/>
    </row>
    <row r="22" spans="1:15" ht="15">
      <c r="A22" s="9" t="s">
        <v>12</v>
      </c>
      <c r="B22" s="9">
        <v>34924</v>
      </c>
      <c r="C22" s="18">
        <v>1376963.381</v>
      </c>
      <c r="D22" s="18">
        <v>45432.147</v>
      </c>
      <c r="E22" s="9"/>
      <c r="F22" s="9">
        <v>23760</v>
      </c>
      <c r="G22" s="18">
        <v>1248579.208</v>
      </c>
      <c r="H22" s="18">
        <v>50543.417</v>
      </c>
      <c r="I22" s="9"/>
      <c r="J22" s="9">
        <v>11164</v>
      </c>
      <c r="K22" s="18">
        <v>128384.173</v>
      </c>
      <c r="L22" s="9"/>
      <c r="M22" s="9"/>
      <c r="N22" s="9"/>
      <c r="O22" s="9"/>
    </row>
    <row r="23" spans="1:15" ht="15">
      <c r="A23" s="9" t="s">
        <v>13</v>
      </c>
      <c r="B23" s="9">
        <v>57647</v>
      </c>
      <c r="C23" s="18">
        <v>2096407.431</v>
      </c>
      <c r="D23" s="18">
        <v>64396.209</v>
      </c>
      <c r="E23" s="9"/>
      <c r="F23" s="9">
        <v>36464</v>
      </c>
      <c r="G23" s="18">
        <v>1864486.209</v>
      </c>
      <c r="H23" s="18">
        <v>72924.964</v>
      </c>
      <c r="I23" s="9"/>
      <c r="J23" s="9">
        <v>21183</v>
      </c>
      <c r="K23" s="18">
        <v>231921.222</v>
      </c>
      <c r="L23" s="9"/>
      <c r="M23" s="9"/>
      <c r="N23" s="9"/>
      <c r="O23" s="9"/>
    </row>
    <row r="24" spans="1:15" ht="15">
      <c r="A24" s="9" t="s">
        <v>14</v>
      </c>
      <c r="B24" s="9">
        <v>38654</v>
      </c>
      <c r="C24" s="18">
        <v>1595259.224</v>
      </c>
      <c r="D24" s="18">
        <v>57215.599</v>
      </c>
      <c r="E24" s="9"/>
      <c r="F24" s="9">
        <v>24901</v>
      </c>
      <c r="G24" s="18">
        <v>1455504.78</v>
      </c>
      <c r="H24" s="18">
        <v>62550.91</v>
      </c>
      <c r="I24" s="9"/>
      <c r="J24" s="9">
        <v>13753</v>
      </c>
      <c r="K24" s="18">
        <v>139754.444</v>
      </c>
      <c r="L24" s="9"/>
      <c r="M24" s="9"/>
      <c r="N24" s="9"/>
      <c r="O24" s="9"/>
    </row>
    <row r="25" spans="1:15" ht="15">
      <c r="A25" s="9" t="s">
        <v>15</v>
      </c>
      <c r="B25" s="9">
        <v>22320</v>
      </c>
      <c r="C25" s="18">
        <v>789396.165</v>
      </c>
      <c r="D25" s="18">
        <v>24143.843</v>
      </c>
      <c r="E25" s="9"/>
      <c r="F25" s="9">
        <v>14320</v>
      </c>
      <c r="G25" s="18">
        <v>707297.57</v>
      </c>
      <c r="H25" s="18">
        <v>27406.979</v>
      </c>
      <c r="I25" s="9"/>
      <c r="J25" s="9">
        <v>8000</v>
      </c>
      <c r="K25" s="18">
        <v>82098.595</v>
      </c>
      <c r="L25" s="9"/>
      <c r="M25" s="9"/>
      <c r="N25" s="9"/>
      <c r="O25" s="9"/>
    </row>
    <row r="26" spans="1:15" ht="15">
      <c r="A26" s="9" t="s">
        <v>16</v>
      </c>
      <c r="B26" s="9">
        <v>35285</v>
      </c>
      <c r="C26" s="18">
        <v>1441561.309</v>
      </c>
      <c r="D26" s="18">
        <v>50578.321</v>
      </c>
      <c r="E26" s="9"/>
      <c r="F26" s="9">
        <v>24260</v>
      </c>
      <c r="G26" s="18">
        <v>1324938.78</v>
      </c>
      <c r="H26" s="18">
        <v>54858.717</v>
      </c>
      <c r="I26" s="9"/>
      <c r="J26" s="9">
        <v>11025</v>
      </c>
      <c r="K26" s="18">
        <v>116622.529</v>
      </c>
      <c r="L26" s="9"/>
      <c r="M26" s="9"/>
      <c r="N26" s="9"/>
      <c r="O26" s="9"/>
    </row>
    <row r="27" spans="1:15" ht="15">
      <c r="A27" s="9" t="s">
        <v>17</v>
      </c>
      <c r="B27" s="9">
        <v>28526</v>
      </c>
      <c r="C27" s="18">
        <v>1594839.137</v>
      </c>
      <c r="D27" s="18">
        <v>59717.237</v>
      </c>
      <c r="E27" s="9"/>
      <c r="F27" s="9">
        <v>19774</v>
      </c>
      <c r="G27" s="18">
        <v>1389709.522</v>
      </c>
      <c r="H27" s="18">
        <v>62484.561</v>
      </c>
      <c r="I27" s="9"/>
      <c r="J27" s="9">
        <v>8752</v>
      </c>
      <c r="K27" s="18">
        <v>205129.615</v>
      </c>
      <c r="L27" s="9"/>
      <c r="M27" s="9"/>
      <c r="N27" s="9"/>
      <c r="O27" s="9"/>
    </row>
    <row r="28" spans="1:15" ht="15">
      <c r="A28" s="9" t="s">
        <v>18</v>
      </c>
      <c r="B28" s="9">
        <v>20327</v>
      </c>
      <c r="C28" s="18">
        <v>803263.639</v>
      </c>
      <c r="D28" s="18">
        <v>26298.752</v>
      </c>
      <c r="E28" s="9"/>
      <c r="F28" s="9">
        <v>13746</v>
      </c>
      <c r="G28" s="18">
        <v>730526.038</v>
      </c>
      <c r="H28" s="18">
        <v>29720.151</v>
      </c>
      <c r="I28" s="9"/>
      <c r="J28" s="9">
        <v>6581</v>
      </c>
      <c r="K28" s="18">
        <v>72737.601</v>
      </c>
      <c r="L28" s="9"/>
      <c r="M28" s="9"/>
      <c r="N28" s="9"/>
      <c r="O28" s="9"/>
    </row>
    <row r="29" spans="1:15" ht="15">
      <c r="A29" s="9" t="s">
        <v>19</v>
      </c>
      <c r="B29" s="9">
        <v>20235</v>
      </c>
      <c r="C29" s="18">
        <v>772862.513</v>
      </c>
      <c r="D29" s="18">
        <v>26484.22</v>
      </c>
      <c r="E29" s="9"/>
      <c r="F29" s="9">
        <v>12625</v>
      </c>
      <c r="G29" s="18">
        <v>702665.067</v>
      </c>
      <c r="H29" s="18">
        <v>29042.116</v>
      </c>
      <c r="I29" s="9"/>
      <c r="J29" s="9">
        <v>7610</v>
      </c>
      <c r="K29" s="18">
        <v>70197.446</v>
      </c>
      <c r="L29" s="9"/>
      <c r="M29" s="9"/>
      <c r="N29" s="9"/>
      <c r="O29" s="9"/>
    </row>
    <row r="30" spans="1:15" ht="15">
      <c r="A30" s="9" t="s">
        <v>20</v>
      </c>
      <c r="B30" s="9">
        <v>129787</v>
      </c>
      <c r="C30" s="18">
        <v>8201091.566</v>
      </c>
      <c r="D30" s="18">
        <v>350034.686</v>
      </c>
      <c r="E30" s="9"/>
      <c r="F30" s="9">
        <v>96544</v>
      </c>
      <c r="G30" s="18">
        <v>7845430.948</v>
      </c>
      <c r="H30" s="18">
        <v>365167.103</v>
      </c>
      <c r="I30" s="9"/>
      <c r="J30" s="9">
        <v>33243</v>
      </c>
      <c r="K30" s="18">
        <v>355660.618</v>
      </c>
      <c r="L30" s="9"/>
      <c r="M30" s="9"/>
      <c r="N30" s="9"/>
      <c r="O30" s="9"/>
    </row>
    <row r="31" spans="1:15" ht="15">
      <c r="A31" s="9" t="s">
        <v>21</v>
      </c>
      <c r="B31" s="9">
        <v>423165</v>
      </c>
      <c r="C31" s="18">
        <v>19842782.032</v>
      </c>
      <c r="D31" s="18">
        <v>796607.642</v>
      </c>
      <c r="E31" s="9"/>
      <c r="F31" s="9">
        <v>290109</v>
      </c>
      <c r="G31" s="18">
        <v>18582476.869</v>
      </c>
      <c r="H31" s="18">
        <v>847676.296</v>
      </c>
      <c r="I31" s="9"/>
      <c r="J31" s="9">
        <v>133056</v>
      </c>
      <c r="K31" s="18">
        <v>1260305.163</v>
      </c>
      <c r="L31" s="9"/>
      <c r="M31" s="9"/>
      <c r="N31" s="9"/>
      <c r="O31" s="9"/>
    </row>
    <row r="32" spans="1:15" ht="15">
      <c r="A32" s="9" t="s">
        <v>22</v>
      </c>
      <c r="B32" s="9">
        <v>17022</v>
      </c>
      <c r="C32" s="18">
        <v>746751.139</v>
      </c>
      <c r="D32" s="18">
        <v>25388.267</v>
      </c>
      <c r="E32" s="9"/>
      <c r="F32" s="9">
        <v>11200</v>
      </c>
      <c r="G32" s="18">
        <v>691030.477</v>
      </c>
      <c r="H32" s="18">
        <v>27389.977</v>
      </c>
      <c r="I32" s="9"/>
      <c r="J32" s="9">
        <v>5822</v>
      </c>
      <c r="K32" s="18">
        <v>55720.662</v>
      </c>
      <c r="L32" s="9"/>
      <c r="M32" s="9"/>
      <c r="N32" s="9"/>
      <c r="O32" s="9"/>
    </row>
    <row r="33" spans="1:15" ht="15">
      <c r="A33" s="9" t="s">
        <v>23</v>
      </c>
      <c r="B33" s="9">
        <v>19757</v>
      </c>
      <c r="C33" s="18">
        <v>699908.572</v>
      </c>
      <c r="D33" s="18">
        <v>21551.481</v>
      </c>
      <c r="E33" s="9"/>
      <c r="F33" s="9">
        <v>12486</v>
      </c>
      <c r="G33" s="18">
        <v>627963.072</v>
      </c>
      <c r="H33" s="18">
        <v>24811.907</v>
      </c>
      <c r="I33" s="9"/>
      <c r="J33" s="9">
        <v>7271</v>
      </c>
      <c r="K33" s="18">
        <v>71945.5</v>
      </c>
      <c r="L33" s="9"/>
      <c r="M33" s="9"/>
      <c r="N33" s="9"/>
      <c r="O33" s="9"/>
    </row>
    <row r="34" spans="1:15" ht="15">
      <c r="A34" s="9" t="s">
        <v>24</v>
      </c>
      <c r="B34" s="9">
        <v>24606</v>
      </c>
      <c r="C34" s="18">
        <v>931807.568</v>
      </c>
      <c r="D34" s="18">
        <v>31088.664</v>
      </c>
      <c r="E34" s="9"/>
      <c r="F34" s="9">
        <v>16159</v>
      </c>
      <c r="G34" s="18">
        <v>845024.497</v>
      </c>
      <c r="H34" s="18">
        <v>34530.617</v>
      </c>
      <c r="I34" s="9"/>
      <c r="J34" s="9">
        <v>8447</v>
      </c>
      <c r="K34" s="18">
        <v>86783.071</v>
      </c>
      <c r="L34" s="9"/>
      <c r="M34" s="9"/>
      <c r="N34" s="9"/>
      <c r="O34" s="9"/>
    </row>
    <row r="35" spans="1:15" ht="15">
      <c r="A35" s="9" t="s">
        <v>25</v>
      </c>
      <c r="B35" s="9">
        <v>27817</v>
      </c>
      <c r="C35" s="18">
        <v>1060454.562</v>
      </c>
      <c r="D35" s="18">
        <v>35487.941</v>
      </c>
      <c r="E35" s="9"/>
      <c r="F35" s="9">
        <v>19003</v>
      </c>
      <c r="G35" s="18">
        <v>976502.71</v>
      </c>
      <c r="H35" s="18">
        <v>38687.615</v>
      </c>
      <c r="I35" s="9"/>
      <c r="J35" s="9">
        <v>8814</v>
      </c>
      <c r="K35" s="18">
        <v>83951.852</v>
      </c>
      <c r="L35" s="9"/>
      <c r="M35" s="9"/>
      <c r="N35" s="9"/>
      <c r="O35" s="9"/>
    </row>
    <row r="36" spans="1:15" ht="15">
      <c r="A36" s="9" t="s">
        <v>26</v>
      </c>
      <c r="B36" s="9">
        <v>21372</v>
      </c>
      <c r="C36" s="18">
        <v>906592.498</v>
      </c>
      <c r="D36" s="18">
        <v>34085.093</v>
      </c>
      <c r="E36" s="9"/>
      <c r="F36" s="9">
        <v>14510</v>
      </c>
      <c r="G36" s="18">
        <v>844955.687</v>
      </c>
      <c r="H36" s="18">
        <v>36000.849</v>
      </c>
      <c r="I36" s="9"/>
      <c r="J36" s="9">
        <v>6862</v>
      </c>
      <c r="K36" s="18">
        <v>61636.811</v>
      </c>
      <c r="L36" s="9"/>
      <c r="M36" s="9"/>
      <c r="N36" s="9"/>
      <c r="O36" s="9"/>
    </row>
    <row r="37" spans="1:15" ht="15">
      <c r="A37" s="9" t="s">
        <v>27</v>
      </c>
      <c r="B37" s="9">
        <v>2574</v>
      </c>
      <c r="C37" s="18">
        <v>95175.249</v>
      </c>
      <c r="D37" s="18">
        <v>3155.562</v>
      </c>
      <c r="E37" s="9"/>
      <c r="F37" s="9">
        <v>1663</v>
      </c>
      <c r="G37" s="18">
        <v>86796.695</v>
      </c>
      <c r="H37" s="18">
        <v>3368.073</v>
      </c>
      <c r="I37" s="9"/>
      <c r="J37" s="9">
        <v>911</v>
      </c>
      <c r="K37" s="18">
        <v>8378.554</v>
      </c>
      <c r="L37" s="9"/>
      <c r="M37" s="9"/>
      <c r="N37" s="9"/>
      <c r="O37" s="9"/>
    </row>
    <row r="38" spans="1:15" ht="15">
      <c r="A38" s="9" t="s">
        <v>28</v>
      </c>
      <c r="B38" s="9">
        <v>27597</v>
      </c>
      <c r="C38" s="18">
        <v>976049.393</v>
      </c>
      <c r="D38" s="18">
        <v>29743.448</v>
      </c>
      <c r="E38" s="9"/>
      <c r="F38" s="9">
        <v>18106</v>
      </c>
      <c r="G38" s="18">
        <v>876757.296</v>
      </c>
      <c r="H38" s="18">
        <v>33599.124</v>
      </c>
      <c r="I38" s="9"/>
      <c r="J38" s="9">
        <v>9491</v>
      </c>
      <c r="K38" s="18">
        <v>99292.097</v>
      </c>
      <c r="L38" s="9"/>
      <c r="M38" s="9"/>
      <c r="N38" s="9"/>
      <c r="O38" s="9"/>
    </row>
    <row r="39" spans="1:15" ht="15">
      <c r="A39" s="9" t="s">
        <v>29</v>
      </c>
      <c r="B39" s="9">
        <v>40888</v>
      </c>
      <c r="C39" s="18">
        <v>1534121.728</v>
      </c>
      <c r="D39" s="18">
        <v>49247.583</v>
      </c>
      <c r="E39" s="9"/>
      <c r="F39" s="9">
        <v>26666</v>
      </c>
      <c r="G39" s="18">
        <v>1376211.248</v>
      </c>
      <c r="H39" s="18">
        <v>55396.589</v>
      </c>
      <c r="I39" s="9"/>
      <c r="J39" s="9">
        <v>14222</v>
      </c>
      <c r="K39" s="18">
        <v>157910.48</v>
      </c>
      <c r="L39" s="9"/>
      <c r="M39" s="9"/>
      <c r="N39" s="9"/>
      <c r="O39" s="9"/>
    </row>
    <row r="40" spans="1:15" ht="15">
      <c r="A40" s="9" t="s">
        <v>30</v>
      </c>
      <c r="B40" s="9">
        <v>11030</v>
      </c>
      <c r="C40" s="18">
        <v>403916.123</v>
      </c>
      <c r="D40" s="18">
        <v>11785.064</v>
      </c>
      <c r="E40" s="9"/>
      <c r="F40" s="9">
        <v>7289</v>
      </c>
      <c r="G40" s="18">
        <v>358744.807</v>
      </c>
      <c r="H40" s="18">
        <v>13557.374</v>
      </c>
      <c r="I40" s="9"/>
      <c r="J40" s="9">
        <v>3741</v>
      </c>
      <c r="K40" s="18">
        <v>45171.316</v>
      </c>
      <c r="L40" s="9"/>
      <c r="M40" s="9"/>
      <c r="N40" s="9"/>
      <c r="O40" s="9"/>
    </row>
    <row r="41" spans="1:15" ht="15">
      <c r="A41" s="9" t="s">
        <v>31</v>
      </c>
      <c r="B41" s="9">
        <v>27573</v>
      </c>
      <c r="C41" s="18">
        <v>1164372.709</v>
      </c>
      <c r="D41" s="18">
        <v>38788.907</v>
      </c>
      <c r="E41" s="9"/>
      <c r="F41" s="9">
        <v>19043</v>
      </c>
      <c r="G41" s="18">
        <v>1044288.243</v>
      </c>
      <c r="H41" s="18">
        <v>42698.378</v>
      </c>
      <c r="I41" s="9"/>
      <c r="J41" s="9">
        <v>8530</v>
      </c>
      <c r="K41" s="18">
        <v>120084.466</v>
      </c>
      <c r="L41" s="9"/>
      <c r="M41" s="9"/>
      <c r="N41" s="9"/>
      <c r="O41" s="9"/>
    </row>
    <row r="42" spans="1:15" ht="15">
      <c r="A42" s="9" t="s">
        <v>32</v>
      </c>
      <c r="B42" s="9">
        <v>29734</v>
      </c>
      <c r="C42" s="18">
        <v>1329351.712</v>
      </c>
      <c r="D42" s="18">
        <v>47271.23</v>
      </c>
      <c r="E42" s="9"/>
      <c r="F42" s="9">
        <v>20690</v>
      </c>
      <c r="G42" s="18">
        <v>1217818.862</v>
      </c>
      <c r="H42" s="18">
        <v>51762.819</v>
      </c>
      <c r="I42" s="9"/>
      <c r="J42" s="9">
        <v>9044</v>
      </c>
      <c r="K42" s="18">
        <v>111532.85</v>
      </c>
      <c r="L42" s="9"/>
      <c r="M42" s="9"/>
      <c r="N42" s="9"/>
      <c r="O42" s="9"/>
    </row>
    <row r="43" spans="1:15" ht="15">
      <c r="A43" s="9" t="s">
        <v>33</v>
      </c>
      <c r="B43" s="9">
        <v>343969</v>
      </c>
      <c r="C43" s="18">
        <v>17822416.619</v>
      </c>
      <c r="D43" s="18">
        <v>734899.445</v>
      </c>
      <c r="E43" s="9"/>
      <c r="F43" s="9">
        <v>238675</v>
      </c>
      <c r="G43" s="18">
        <v>16727404.257</v>
      </c>
      <c r="H43" s="18">
        <v>778251.786</v>
      </c>
      <c r="I43" s="9"/>
      <c r="J43" s="9">
        <v>105294</v>
      </c>
      <c r="K43" s="18">
        <v>1095012.362</v>
      </c>
      <c r="L43" s="9"/>
      <c r="M43" s="9"/>
      <c r="N43" s="9"/>
      <c r="O43" s="9"/>
    </row>
    <row r="44" spans="1:15" ht="15">
      <c r="A44" s="9" t="s">
        <v>34</v>
      </c>
      <c r="B44" s="9">
        <v>23312</v>
      </c>
      <c r="C44" s="18">
        <v>828133.057</v>
      </c>
      <c r="D44" s="18">
        <v>25131.68</v>
      </c>
      <c r="E44" s="9"/>
      <c r="F44" s="9">
        <v>15058</v>
      </c>
      <c r="G44" s="18">
        <v>740053.402</v>
      </c>
      <c r="H44" s="18">
        <v>29218.258</v>
      </c>
      <c r="I44" s="9"/>
      <c r="J44" s="9">
        <v>8254</v>
      </c>
      <c r="K44" s="18">
        <v>88079.655</v>
      </c>
      <c r="L44" s="9"/>
      <c r="M44" s="9"/>
      <c r="N44" s="9"/>
      <c r="O44" s="9"/>
    </row>
    <row r="45" spans="1:15" ht="15">
      <c r="A45" s="9" t="s">
        <v>35</v>
      </c>
      <c r="B45" s="9">
        <v>655843</v>
      </c>
      <c r="C45" s="18">
        <v>66662897.204</v>
      </c>
      <c r="D45" s="18">
        <v>3347807.887</v>
      </c>
      <c r="E45" s="9"/>
      <c r="F45" s="9">
        <v>485010</v>
      </c>
      <c r="G45" s="18">
        <v>64604465.995</v>
      </c>
      <c r="H45" s="18">
        <v>3416269.911</v>
      </c>
      <c r="I45" s="9"/>
      <c r="J45" s="9">
        <v>170833</v>
      </c>
      <c r="K45" s="18">
        <v>2058431.209</v>
      </c>
      <c r="L45" s="9"/>
      <c r="M45" s="9"/>
      <c r="N45" s="9"/>
      <c r="O45" s="9"/>
    </row>
    <row r="46" spans="1:15" ht="15">
      <c r="A46" s="9" t="s">
        <v>36</v>
      </c>
      <c r="B46" s="9">
        <v>100491</v>
      </c>
      <c r="C46" s="18">
        <v>4003106.958</v>
      </c>
      <c r="D46" s="18">
        <v>143840.534</v>
      </c>
      <c r="E46" s="9"/>
      <c r="F46" s="9">
        <v>68266</v>
      </c>
      <c r="G46" s="18">
        <v>3709074.923</v>
      </c>
      <c r="H46" s="18">
        <v>154808.935</v>
      </c>
      <c r="I46" s="9"/>
      <c r="J46" s="9">
        <v>32225</v>
      </c>
      <c r="K46" s="18">
        <v>294032.035</v>
      </c>
      <c r="L46" s="9"/>
      <c r="M46" s="9"/>
      <c r="N46" s="9"/>
      <c r="O46" s="9"/>
    </row>
    <row r="47" spans="1:15" ht="15">
      <c r="A47" s="9" t="s">
        <v>37</v>
      </c>
      <c r="B47" s="9">
        <v>103235</v>
      </c>
      <c r="C47" s="18">
        <v>4104254.803</v>
      </c>
      <c r="D47" s="18">
        <v>144372.164</v>
      </c>
      <c r="E47" s="9"/>
      <c r="F47" s="9">
        <v>68256</v>
      </c>
      <c r="G47" s="18">
        <v>3754340.271</v>
      </c>
      <c r="H47" s="18">
        <v>159098.23</v>
      </c>
      <c r="I47" s="9"/>
      <c r="J47" s="9">
        <v>34979</v>
      </c>
      <c r="K47" s="18">
        <v>349914.532</v>
      </c>
      <c r="L47" s="9"/>
      <c r="M47" s="9"/>
      <c r="N47" s="9"/>
      <c r="O47" s="9"/>
    </row>
    <row r="48" spans="1:15" ht="15">
      <c r="A48" s="9" t="s">
        <v>38</v>
      </c>
      <c r="B48" s="9">
        <v>209997</v>
      </c>
      <c r="C48" s="18">
        <v>10593887.727</v>
      </c>
      <c r="D48" s="18">
        <v>409704.184</v>
      </c>
      <c r="E48" s="9"/>
      <c r="F48" s="9">
        <v>146615</v>
      </c>
      <c r="G48" s="18">
        <v>9766922.838</v>
      </c>
      <c r="H48" s="18">
        <v>446057.272</v>
      </c>
      <c r="I48" s="9"/>
      <c r="J48" s="9">
        <v>63382</v>
      </c>
      <c r="K48" s="18">
        <v>826964.889</v>
      </c>
      <c r="L48" s="9"/>
      <c r="M48" s="9"/>
      <c r="N48" s="9"/>
      <c r="O48" s="9"/>
    </row>
    <row r="49" spans="1:15" ht="15">
      <c r="A49" s="9" t="s">
        <v>39</v>
      </c>
      <c r="B49" s="9">
        <v>48665</v>
      </c>
      <c r="C49" s="18">
        <v>2384272.043</v>
      </c>
      <c r="D49" s="18">
        <v>94621.656</v>
      </c>
      <c r="E49" s="9"/>
      <c r="F49" s="9">
        <v>34375</v>
      </c>
      <c r="G49" s="18">
        <v>2234546.089</v>
      </c>
      <c r="H49" s="18">
        <v>99785.598</v>
      </c>
      <c r="I49" s="9"/>
      <c r="J49" s="9">
        <v>14290</v>
      </c>
      <c r="K49" s="18">
        <v>149725.954</v>
      </c>
      <c r="L49" s="9"/>
      <c r="M49" s="9"/>
      <c r="N49" s="9"/>
      <c r="O49" s="9"/>
    </row>
    <row r="50" spans="1:15" ht="15">
      <c r="A50" s="9" t="s">
        <v>40</v>
      </c>
      <c r="B50" s="9">
        <v>159014</v>
      </c>
      <c r="C50" s="18">
        <v>9150678.228</v>
      </c>
      <c r="D50" s="18">
        <v>337914.735</v>
      </c>
      <c r="E50" s="9"/>
      <c r="F50" s="9">
        <v>113522</v>
      </c>
      <c r="G50" s="18">
        <v>8600628.057</v>
      </c>
      <c r="H50" s="18">
        <v>357582.157</v>
      </c>
      <c r="I50" s="9"/>
      <c r="J50" s="9">
        <v>45492</v>
      </c>
      <c r="K50" s="18">
        <v>550050.171</v>
      </c>
      <c r="L50" s="9"/>
      <c r="M50" s="9"/>
      <c r="N50" s="9"/>
      <c r="O50" s="9"/>
    </row>
    <row r="51" spans="1:15" ht="15">
      <c r="A51" s="9" t="s">
        <v>41</v>
      </c>
      <c r="B51" s="9">
        <v>18134</v>
      </c>
      <c r="C51" s="18">
        <v>639339.385</v>
      </c>
      <c r="D51" s="18">
        <v>19610.07</v>
      </c>
      <c r="E51" s="9"/>
      <c r="F51" s="9">
        <v>11717</v>
      </c>
      <c r="G51" s="18">
        <v>572937.95</v>
      </c>
      <c r="H51" s="18">
        <v>22189.573</v>
      </c>
      <c r="I51" s="9"/>
      <c r="J51" s="9">
        <v>6417</v>
      </c>
      <c r="K51" s="18">
        <v>66401.435</v>
      </c>
      <c r="L51" s="9"/>
      <c r="M51" s="9"/>
      <c r="N51" s="9"/>
      <c r="O51" s="9"/>
    </row>
    <row r="52" spans="1:15" ht="15">
      <c r="A52" s="9" t="s">
        <v>42</v>
      </c>
      <c r="B52" s="9">
        <v>51351</v>
      </c>
      <c r="C52" s="18">
        <v>1987496.352</v>
      </c>
      <c r="D52" s="18">
        <v>66870.231</v>
      </c>
      <c r="E52" s="9"/>
      <c r="F52" s="9">
        <v>34392</v>
      </c>
      <c r="G52" s="18">
        <v>1816147.948</v>
      </c>
      <c r="H52" s="18">
        <v>73397.316</v>
      </c>
      <c r="I52" s="9"/>
      <c r="J52" s="9">
        <v>16959</v>
      </c>
      <c r="K52" s="18">
        <v>171348.404</v>
      </c>
      <c r="L52" s="9"/>
      <c r="M52" s="9"/>
      <c r="N52" s="9"/>
      <c r="O52" s="9"/>
    </row>
    <row r="53" spans="1:15" ht="15">
      <c r="A53" s="9" t="s">
        <v>43</v>
      </c>
      <c r="B53" s="9">
        <v>26195</v>
      </c>
      <c r="C53" s="18">
        <v>1058450.4</v>
      </c>
      <c r="D53" s="18">
        <v>37951.35</v>
      </c>
      <c r="E53" s="9"/>
      <c r="F53" s="9">
        <v>17286</v>
      </c>
      <c r="G53" s="18">
        <v>969935.386</v>
      </c>
      <c r="H53" s="18">
        <v>41101.459</v>
      </c>
      <c r="I53" s="9"/>
      <c r="J53" s="9">
        <v>8909</v>
      </c>
      <c r="K53" s="18">
        <v>88515.014</v>
      </c>
      <c r="L53" s="9"/>
      <c r="M53" s="9"/>
      <c r="N53" s="9"/>
      <c r="O53" s="9"/>
    </row>
    <row r="54" spans="1:15" ht="15">
      <c r="A54" s="9" t="s">
        <v>44</v>
      </c>
      <c r="B54" s="9">
        <v>46209</v>
      </c>
      <c r="C54" s="18">
        <v>3920682.714</v>
      </c>
      <c r="D54" s="18">
        <v>178188.164</v>
      </c>
      <c r="E54" s="9"/>
      <c r="F54" s="9">
        <v>35918</v>
      </c>
      <c r="G54" s="18">
        <v>3808706.428</v>
      </c>
      <c r="H54" s="18">
        <v>180201.73</v>
      </c>
      <c r="I54" s="9"/>
      <c r="J54" s="9">
        <v>10291</v>
      </c>
      <c r="K54" s="18">
        <v>111976.286</v>
      </c>
      <c r="L54" s="9"/>
      <c r="M54" s="9"/>
      <c r="N54" s="9"/>
      <c r="O54" s="9"/>
    </row>
    <row r="55" spans="1:15" ht="15">
      <c r="A55" s="9" t="s">
        <v>45</v>
      </c>
      <c r="B55" s="9">
        <v>72446</v>
      </c>
      <c r="C55" s="18">
        <v>3319972.292</v>
      </c>
      <c r="D55" s="18">
        <v>126265.275</v>
      </c>
      <c r="E55" s="9"/>
      <c r="F55" s="9">
        <v>51863</v>
      </c>
      <c r="G55" s="18">
        <v>3102176.294</v>
      </c>
      <c r="H55" s="18">
        <v>134016.017</v>
      </c>
      <c r="I55" s="9"/>
      <c r="J55" s="9">
        <v>20583</v>
      </c>
      <c r="K55" s="18">
        <v>217795.998</v>
      </c>
      <c r="L55" s="9"/>
      <c r="M55" s="9"/>
      <c r="N55" s="9"/>
      <c r="O55" s="9"/>
    </row>
    <row r="56" spans="1:15" ht="15">
      <c r="A56" s="9" t="s">
        <v>46</v>
      </c>
      <c r="B56" s="9">
        <v>132396</v>
      </c>
      <c r="C56" s="18">
        <v>10102544.675</v>
      </c>
      <c r="D56" s="18">
        <v>413079.476</v>
      </c>
      <c r="E56" s="9"/>
      <c r="F56" s="9">
        <v>94124</v>
      </c>
      <c r="G56" s="18">
        <v>9605592.482</v>
      </c>
      <c r="H56" s="18">
        <v>428122.436</v>
      </c>
      <c r="I56" s="9"/>
      <c r="J56" s="9">
        <v>38272</v>
      </c>
      <c r="K56" s="18">
        <v>496952.193</v>
      </c>
      <c r="L56" s="9"/>
      <c r="M56" s="9"/>
      <c r="N56" s="9"/>
      <c r="O56" s="9"/>
    </row>
    <row r="57" spans="1:15" ht="15">
      <c r="A57" s="9" t="s">
        <v>47</v>
      </c>
      <c r="B57" s="9">
        <v>42262</v>
      </c>
      <c r="C57" s="18">
        <v>1554777.806</v>
      </c>
      <c r="D57" s="18">
        <v>50459.251</v>
      </c>
      <c r="E57" s="9"/>
      <c r="F57" s="9">
        <v>27078</v>
      </c>
      <c r="G57" s="18">
        <v>1405806.939</v>
      </c>
      <c r="H57" s="18">
        <v>56600.41</v>
      </c>
      <c r="I57" s="9"/>
      <c r="J57" s="9">
        <v>15184</v>
      </c>
      <c r="K57" s="18">
        <v>148970.867</v>
      </c>
      <c r="L57" s="9"/>
      <c r="M57" s="9"/>
      <c r="N57" s="9"/>
      <c r="O57" s="9"/>
    </row>
    <row r="58" spans="1:15" ht="15">
      <c r="A58" s="9" t="s">
        <v>48</v>
      </c>
      <c r="B58" s="9">
        <v>102303</v>
      </c>
      <c r="C58" s="18">
        <v>5823745.989</v>
      </c>
      <c r="D58" s="18">
        <v>253630.762</v>
      </c>
      <c r="E58" s="9"/>
      <c r="F58" s="9">
        <v>77070</v>
      </c>
      <c r="G58" s="18">
        <v>5587642.27</v>
      </c>
      <c r="H58" s="18">
        <v>260961.368</v>
      </c>
      <c r="I58" s="9"/>
      <c r="J58" s="9">
        <v>25233</v>
      </c>
      <c r="K58" s="18">
        <v>236103.719</v>
      </c>
      <c r="L58" s="9"/>
      <c r="M58" s="9"/>
      <c r="N58" s="9"/>
      <c r="O58" s="9"/>
    </row>
    <row r="59" spans="1:15" ht="15">
      <c r="A59" s="9" t="s">
        <v>49</v>
      </c>
      <c r="B59" s="9">
        <v>72791</v>
      </c>
      <c r="C59" s="18">
        <v>3441691.184</v>
      </c>
      <c r="D59" s="18">
        <v>136046.041</v>
      </c>
      <c r="E59" s="9"/>
      <c r="F59" s="9">
        <v>51047</v>
      </c>
      <c r="G59" s="18">
        <v>3216754.873</v>
      </c>
      <c r="H59" s="18">
        <v>144646.936</v>
      </c>
      <c r="I59" s="9"/>
      <c r="J59" s="9">
        <v>21744</v>
      </c>
      <c r="K59" s="18">
        <v>224936.311</v>
      </c>
      <c r="L59" s="9"/>
      <c r="M59" s="9"/>
      <c r="N59" s="9"/>
      <c r="O59" s="9"/>
    </row>
    <row r="60" spans="1:15" ht="15">
      <c r="A60" s="9" t="s">
        <v>50</v>
      </c>
      <c r="B60" s="9">
        <v>13840</v>
      </c>
      <c r="C60" s="18">
        <v>536408.018</v>
      </c>
      <c r="D60" s="18">
        <v>18079.372</v>
      </c>
      <c r="E60" s="9"/>
      <c r="F60" s="9">
        <v>9254</v>
      </c>
      <c r="G60" s="18">
        <v>492517.968</v>
      </c>
      <c r="H60" s="18">
        <v>19668.727</v>
      </c>
      <c r="I60" s="9"/>
      <c r="J60" s="9">
        <v>4586</v>
      </c>
      <c r="K60" s="18">
        <v>43890.05</v>
      </c>
      <c r="L60" s="9"/>
      <c r="M60" s="9"/>
      <c r="N60" s="9"/>
      <c r="O60" s="9"/>
    </row>
    <row r="61" spans="1:15" ht="15">
      <c r="A61" s="9" t="s">
        <v>51</v>
      </c>
      <c r="B61" s="9">
        <v>8229</v>
      </c>
      <c r="C61" s="18">
        <v>297549.12</v>
      </c>
      <c r="D61" s="18">
        <v>9274.276</v>
      </c>
      <c r="E61" s="9"/>
      <c r="F61" s="9">
        <v>5413</v>
      </c>
      <c r="G61" s="18">
        <v>267949.364</v>
      </c>
      <c r="H61" s="18">
        <v>10395.564</v>
      </c>
      <c r="I61" s="9"/>
      <c r="J61" s="9">
        <v>2816</v>
      </c>
      <c r="K61" s="18">
        <v>29599.756</v>
      </c>
      <c r="L61" s="9"/>
      <c r="M61" s="9"/>
      <c r="N61" s="9"/>
      <c r="O61" s="9"/>
    </row>
    <row r="62" spans="1:15" ht="15">
      <c r="A62" s="9" t="s">
        <v>52</v>
      </c>
      <c r="B62" s="9">
        <v>14923</v>
      </c>
      <c r="C62" s="18">
        <v>546569.234</v>
      </c>
      <c r="D62" s="18">
        <v>17065.967</v>
      </c>
      <c r="E62" s="9"/>
      <c r="F62" s="9">
        <v>9713</v>
      </c>
      <c r="G62" s="18">
        <v>489091.184</v>
      </c>
      <c r="H62" s="18">
        <v>19258.237</v>
      </c>
      <c r="I62" s="9"/>
      <c r="J62" s="9">
        <v>5210</v>
      </c>
      <c r="K62" s="18">
        <v>57478.05</v>
      </c>
      <c r="L62" s="9"/>
      <c r="M62" s="9"/>
      <c r="N62" s="9"/>
      <c r="O62" s="9"/>
    </row>
    <row r="63" spans="1:15" ht="15">
      <c r="A63" s="9" t="s">
        <v>53</v>
      </c>
      <c r="B63" s="9">
        <v>42781</v>
      </c>
      <c r="C63" s="18">
        <v>1850799.34</v>
      </c>
      <c r="D63" s="18">
        <v>67952.416</v>
      </c>
      <c r="E63" s="9"/>
      <c r="F63" s="9">
        <v>27393</v>
      </c>
      <c r="G63" s="18">
        <v>1695167.223</v>
      </c>
      <c r="H63" s="18">
        <v>74198.965</v>
      </c>
      <c r="I63" s="9"/>
      <c r="J63" s="9">
        <v>15388</v>
      </c>
      <c r="K63" s="18">
        <v>155632.117</v>
      </c>
      <c r="L63" s="9"/>
      <c r="M63" s="9"/>
      <c r="N63" s="9"/>
      <c r="O63" s="9"/>
    </row>
    <row r="64" spans="1:15" ht="15">
      <c r="A64" s="9" t="s">
        <v>54</v>
      </c>
      <c r="B64" s="9">
        <v>702670</v>
      </c>
      <c r="C64" s="18">
        <v>53073519.079</v>
      </c>
      <c r="D64" s="18">
        <v>2466473.346</v>
      </c>
      <c r="E64" s="9"/>
      <c r="F64" s="9">
        <v>515898</v>
      </c>
      <c r="G64" s="18">
        <v>50936487.333</v>
      </c>
      <c r="H64" s="18">
        <v>2525433.441</v>
      </c>
      <c r="I64" s="9"/>
      <c r="J64" s="9">
        <v>186772</v>
      </c>
      <c r="K64" s="18">
        <v>2137031.746</v>
      </c>
      <c r="L64" s="9"/>
      <c r="M64" s="9"/>
      <c r="N64" s="9"/>
      <c r="O64" s="9"/>
    </row>
    <row r="65" spans="1:15" ht="15">
      <c r="A65" s="9" t="s">
        <v>55</v>
      </c>
      <c r="B65" s="9">
        <v>32795</v>
      </c>
      <c r="C65" s="18">
        <v>1404745.851</v>
      </c>
      <c r="D65" s="18">
        <v>47536.799</v>
      </c>
      <c r="E65" s="9"/>
      <c r="F65" s="9">
        <v>21441</v>
      </c>
      <c r="G65" s="18">
        <v>1277205.927</v>
      </c>
      <c r="H65" s="18">
        <v>52482.812</v>
      </c>
      <c r="I65" s="9"/>
      <c r="J65" s="9">
        <v>11354</v>
      </c>
      <c r="K65" s="18">
        <v>127539.924</v>
      </c>
      <c r="L65" s="9"/>
      <c r="M65" s="9"/>
      <c r="N65" s="9"/>
      <c r="O65" s="9"/>
    </row>
    <row r="66" spans="1:15" ht="15">
      <c r="A66" s="9" t="s">
        <v>56</v>
      </c>
      <c r="B66" s="9">
        <v>22818</v>
      </c>
      <c r="C66" s="18">
        <v>956450.746</v>
      </c>
      <c r="D66" s="18">
        <v>32557.735</v>
      </c>
      <c r="E66" s="9"/>
      <c r="F66" s="9">
        <v>15405</v>
      </c>
      <c r="G66" s="18">
        <v>868152.75</v>
      </c>
      <c r="H66" s="18">
        <v>35076.459</v>
      </c>
      <c r="I66" s="9"/>
      <c r="J66" s="9">
        <v>7413</v>
      </c>
      <c r="K66" s="18">
        <v>88297.996</v>
      </c>
      <c r="L66" s="9"/>
      <c r="M66" s="9"/>
      <c r="N66" s="9"/>
      <c r="O66" s="9"/>
    </row>
    <row r="67" spans="1:15" ht="15">
      <c r="A67" s="9" t="s">
        <v>57</v>
      </c>
      <c r="B67" s="9">
        <v>37304</v>
      </c>
      <c r="C67" s="18">
        <v>2017698.077</v>
      </c>
      <c r="D67" s="18">
        <v>86699.836</v>
      </c>
      <c r="E67" s="9"/>
      <c r="F67" s="9">
        <v>27657</v>
      </c>
      <c r="G67" s="18">
        <v>1920442.381</v>
      </c>
      <c r="H67" s="18">
        <v>89935.25</v>
      </c>
      <c r="I67" s="9"/>
      <c r="J67" s="9">
        <v>9647</v>
      </c>
      <c r="K67" s="18">
        <v>97255.696</v>
      </c>
      <c r="L67" s="9"/>
      <c r="M67" s="9"/>
      <c r="N67" s="9"/>
      <c r="O67" s="9"/>
    </row>
    <row r="68" spans="1:15" ht="15">
      <c r="A68" s="9" t="s">
        <v>58</v>
      </c>
      <c r="B68" s="9">
        <v>81854</v>
      </c>
      <c r="C68" s="18">
        <v>4056315.782</v>
      </c>
      <c r="D68" s="18">
        <v>162123.719</v>
      </c>
      <c r="E68" s="9"/>
      <c r="F68" s="9">
        <v>57629</v>
      </c>
      <c r="G68" s="18">
        <v>3819873.898</v>
      </c>
      <c r="H68" s="18">
        <v>169748.268</v>
      </c>
      <c r="I68" s="9"/>
      <c r="J68" s="9">
        <v>24225</v>
      </c>
      <c r="K68" s="18">
        <v>236441.884</v>
      </c>
      <c r="L68" s="9"/>
      <c r="M68" s="9"/>
      <c r="N68" s="9"/>
      <c r="O68" s="9"/>
    </row>
    <row r="69" spans="1:15" ht="15">
      <c r="A69" s="9" t="s">
        <v>59</v>
      </c>
      <c r="B69" s="9">
        <v>32449</v>
      </c>
      <c r="C69" s="18">
        <v>1500208.838</v>
      </c>
      <c r="D69" s="18">
        <v>59506.043</v>
      </c>
      <c r="E69" s="9"/>
      <c r="F69" s="9">
        <v>22334</v>
      </c>
      <c r="G69" s="18">
        <v>1401046.695</v>
      </c>
      <c r="H69" s="18">
        <v>62521.286</v>
      </c>
      <c r="I69" s="9"/>
      <c r="J69" s="9">
        <v>10115</v>
      </c>
      <c r="K69" s="18">
        <v>99162.143</v>
      </c>
      <c r="L69" s="9"/>
      <c r="M69" s="9"/>
      <c r="N69" s="9"/>
      <c r="O69" s="9"/>
    </row>
    <row r="70" spans="1:15" ht="15">
      <c r="A70" s="9" t="s">
        <v>60</v>
      </c>
      <c r="B70" s="9">
        <v>27159</v>
      </c>
      <c r="C70" s="18">
        <v>1077481.473</v>
      </c>
      <c r="D70" s="18">
        <v>35388.809</v>
      </c>
      <c r="E70" s="9"/>
      <c r="F70" s="9">
        <v>17954</v>
      </c>
      <c r="G70" s="18">
        <v>979932.051</v>
      </c>
      <c r="H70" s="18">
        <v>39038.187</v>
      </c>
      <c r="I70" s="9"/>
      <c r="J70" s="9">
        <v>9205</v>
      </c>
      <c r="K70" s="18">
        <v>97549.422</v>
      </c>
      <c r="L70" s="9"/>
      <c r="M70" s="9"/>
      <c r="N70" s="9"/>
      <c r="O70" s="9"/>
    </row>
    <row r="71" spans="1:15" ht="15">
      <c r="A71" s="9" t="s">
        <v>61</v>
      </c>
      <c r="B71" s="9">
        <v>43069</v>
      </c>
      <c r="C71" s="18">
        <v>1751986.393</v>
      </c>
      <c r="D71" s="18">
        <v>59558.683</v>
      </c>
      <c r="E71" s="9"/>
      <c r="F71" s="9">
        <v>29810</v>
      </c>
      <c r="G71" s="18">
        <v>1604385.338</v>
      </c>
      <c r="H71" s="18">
        <v>64924.745</v>
      </c>
      <c r="I71" s="9"/>
      <c r="J71" s="9">
        <v>13259</v>
      </c>
      <c r="K71" s="18">
        <v>147601.055</v>
      </c>
      <c r="L71" s="9"/>
      <c r="M71" s="9"/>
      <c r="N71" s="9"/>
      <c r="O71" s="9"/>
    </row>
    <row r="72" spans="1:15" ht="15">
      <c r="A72" s="9" t="s">
        <v>62</v>
      </c>
      <c r="B72" s="9">
        <v>441370</v>
      </c>
      <c r="C72" s="18">
        <v>68431828.579</v>
      </c>
      <c r="D72" s="18">
        <v>3646042.861</v>
      </c>
      <c r="E72" s="9"/>
      <c r="F72" s="9">
        <v>325658</v>
      </c>
      <c r="G72" s="18">
        <v>66947310.05</v>
      </c>
      <c r="H72" s="18">
        <v>3706560.269</v>
      </c>
      <c r="I72" s="9"/>
      <c r="J72" s="9">
        <v>115712</v>
      </c>
      <c r="K72" s="18">
        <v>1484518.529</v>
      </c>
      <c r="L72" s="9"/>
      <c r="M72" s="9"/>
      <c r="N72" s="9"/>
      <c r="O72" s="9"/>
    </row>
    <row r="73" spans="1:15" ht="15">
      <c r="A73" s="9" t="s">
        <v>63</v>
      </c>
      <c r="B73" s="9">
        <v>17725</v>
      </c>
      <c r="C73" s="18">
        <v>688190.276</v>
      </c>
      <c r="D73" s="18">
        <v>22153.297</v>
      </c>
      <c r="E73" s="9"/>
      <c r="F73" s="9">
        <v>12281</v>
      </c>
      <c r="G73" s="18">
        <v>626695.94</v>
      </c>
      <c r="H73" s="18">
        <v>24747.223</v>
      </c>
      <c r="I73" s="9"/>
      <c r="J73" s="9">
        <v>5444</v>
      </c>
      <c r="K73" s="18">
        <v>61494.336</v>
      </c>
      <c r="L73" s="9"/>
      <c r="M73" s="9"/>
      <c r="N73" s="9"/>
      <c r="O73" s="9"/>
    </row>
    <row r="74" spans="1:15" ht="15">
      <c r="A74" s="9" t="s">
        <v>64</v>
      </c>
      <c r="B74" s="9">
        <v>10578</v>
      </c>
      <c r="C74" s="18">
        <v>389434.679</v>
      </c>
      <c r="D74" s="18">
        <v>11734.175</v>
      </c>
      <c r="E74" s="9"/>
      <c r="F74" s="9">
        <v>6585</v>
      </c>
      <c r="G74" s="18">
        <v>340590.565</v>
      </c>
      <c r="H74" s="18">
        <v>13443.788</v>
      </c>
      <c r="I74" s="9"/>
      <c r="J74" s="9">
        <v>3993</v>
      </c>
      <c r="K74" s="18">
        <v>48844.114</v>
      </c>
      <c r="L74" s="9"/>
      <c r="M74" s="9"/>
      <c r="N74" s="9"/>
      <c r="O74" s="9"/>
    </row>
    <row r="75" spans="1:15" ht="1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  <c r="L75" s="9"/>
      <c r="M75" s="9"/>
      <c r="N75" s="9"/>
      <c r="O75" s="9"/>
    </row>
    <row r="76" spans="1:15" ht="16.5">
      <c r="A76" s="9" t="s">
        <v>78</v>
      </c>
      <c r="B76" s="9">
        <v>732</v>
      </c>
      <c r="C76" s="18">
        <v>39027.167</v>
      </c>
      <c r="D76" s="18">
        <v>1795.921</v>
      </c>
      <c r="E76" s="9"/>
      <c r="F76" s="9">
        <v>456</v>
      </c>
      <c r="G76" s="18">
        <v>37061.565</v>
      </c>
      <c r="H76" s="18">
        <v>1847.087</v>
      </c>
      <c r="I76" s="9"/>
      <c r="J76" s="9">
        <v>276</v>
      </c>
      <c r="K76" s="18">
        <v>1965.602</v>
      </c>
      <c r="L76" s="9"/>
      <c r="M76" s="9"/>
      <c r="N76" s="9"/>
      <c r="O76" s="9"/>
    </row>
    <row r="77" spans="1:15" ht="1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  <c r="L77" s="9"/>
      <c r="M77" s="9"/>
      <c r="N77" s="9"/>
      <c r="O77" s="9"/>
    </row>
    <row r="78" spans="1:15" ht="16.5">
      <c r="A78" s="9" t="s">
        <v>79</v>
      </c>
      <c r="B78" s="9">
        <v>8278</v>
      </c>
      <c r="C78" s="18">
        <v>1623218.381</v>
      </c>
      <c r="D78" s="18">
        <v>90270.843</v>
      </c>
      <c r="E78" s="9"/>
      <c r="F78" s="9">
        <v>5985</v>
      </c>
      <c r="G78" s="18">
        <v>1599187.492</v>
      </c>
      <c r="H78" s="18">
        <v>90894.019</v>
      </c>
      <c r="I78" s="9"/>
      <c r="J78" s="9">
        <v>2293</v>
      </c>
      <c r="K78" s="18">
        <v>24030.889</v>
      </c>
      <c r="L78" s="9"/>
      <c r="M78" s="9"/>
      <c r="N78" s="9"/>
      <c r="O78" s="9"/>
    </row>
    <row r="79" spans="1:15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  <c r="O79" s="9"/>
    </row>
    <row r="80" spans="1:15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1:15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1:15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1:15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ht="15">
      <c r="A85" s="9" t="s">
        <v>94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1:15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 ht="30.75" customHeight="1">
      <c r="A87" s="50" t="s">
        <v>95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  <c r="N87" s="9"/>
      <c r="O87" s="9"/>
    </row>
    <row r="88" spans="1:15" ht="1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December 17, 2010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6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  <c r="N1" s="9"/>
      <c r="O1" s="9"/>
      <c r="P1" s="9"/>
    </row>
    <row r="2" spans="1:16" ht="20.25">
      <c r="A2" s="7" t="s">
        <v>100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  <c r="N2" s="9"/>
      <c r="O2" s="9"/>
      <c r="P2" s="9"/>
    </row>
    <row r="3" spans="1:16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  <c r="N3" s="9"/>
      <c r="O3" s="9"/>
      <c r="P3" s="9"/>
    </row>
    <row r="4" spans="1:16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  <c r="N5" s="9"/>
      <c r="O5" s="9"/>
      <c r="P5" s="9"/>
    </row>
    <row r="6" spans="1:16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  <c r="N6" s="9"/>
      <c r="O6" s="9"/>
      <c r="P6" s="9"/>
    </row>
    <row r="7" spans="1:16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  <c r="N7" s="9"/>
      <c r="O7" s="9"/>
      <c r="P7" s="9"/>
    </row>
    <row r="8" spans="1:16" ht="15">
      <c r="A8" s="9" t="s">
        <v>69</v>
      </c>
      <c r="B8" s="9">
        <f>+B10+B17+B76+B78</f>
        <v>8162490</v>
      </c>
      <c r="C8" s="24">
        <v>503220588</v>
      </c>
      <c r="D8" s="24">
        <v>23865215</v>
      </c>
      <c r="E8" s="14"/>
      <c r="F8" s="9">
        <f>+F10+F17+F76+F78</f>
        <v>5583621</v>
      </c>
      <c r="G8" s="24">
        <v>478319018</v>
      </c>
      <c r="H8" s="24">
        <v>24774310</v>
      </c>
      <c r="I8" s="14"/>
      <c r="J8" s="9">
        <f>+J10+J17+J76+J78</f>
        <v>2578869</v>
      </c>
      <c r="K8" s="24">
        <v>24901570</v>
      </c>
      <c r="L8" s="9"/>
      <c r="M8" s="9"/>
      <c r="N8" s="9"/>
      <c r="O8" s="9"/>
      <c r="P8" s="9"/>
    </row>
    <row r="9" spans="1:16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  <c r="N9" s="9"/>
      <c r="O9" s="9"/>
      <c r="P9" s="9"/>
    </row>
    <row r="10" spans="1:16" ht="15">
      <c r="A10" s="9" t="s">
        <v>70</v>
      </c>
      <c r="B10" s="9">
        <f>SUM(B11:B15)</f>
        <v>3294126</v>
      </c>
      <c r="C10" s="18">
        <f>SUM(C11:C15)</f>
        <v>209086440.56</v>
      </c>
      <c r="D10" s="18">
        <f>SUM(D11:D15)</f>
        <v>10150904.280000001</v>
      </c>
      <c r="E10" s="14"/>
      <c r="F10" s="9">
        <f>SUM(F11:F15)</f>
        <v>2103470</v>
      </c>
      <c r="G10" s="18">
        <f>SUM(G11:G15)</f>
        <v>196805792.657</v>
      </c>
      <c r="H10" s="18">
        <f>SUM(H11:H15)</f>
        <v>10660676.066</v>
      </c>
      <c r="I10" s="14"/>
      <c r="J10" s="9">
        <f>SUM(J11:J15)</f>
        <v>1190656</v>
      </c>
      <c r="K10" s="18">
        <f>SUM(K11:K15)</f>
        <v>12280647.902999999</v>
      </c>
      <c r="L10" s="9"/>
      <c r="M10" s="9"/>
      <c r="N10" s="9"/>
      <c r="O10" s="9"/>
      <c r="P10" s="9"/>
    </row>
    <row r="11" spans="1:16" ht="15">
      <c r="A11" s="9" t="s">
        <v>2</v>
      </c>
      <c r="B11" s="27">
        <v>490480</v>
      </c>
      <c r="C11" s="28">
        <v>14669534.197</v>
      </c>
      <c r="D11" s="28">
        <v>337172.12</v>
      </c>
      <c r="E11" s="27"/>
      <c r="F11" s="27">
        <v>267886</v>
      </c>
      <c r="G11" s="28">
        <v>12128666.911</v>
      </c>
      <c r="H11" s="28">
        <v>463417.959</v>
      </c>
      <c r="I11" s="27"/>
      <c r="J11" s="27">
        <v>222594</v>
      </c>
      <c r="K11" s="28">
        <v>2540867.286</v>
      </c>
      <c r="L11" s="9"/>
      <c r="M11" s="9"/>
      <c r="N11" s="9"/>
      <c r="O11" s="9"/>
      <c r="P11" s="9"/>
    </row>
    <row r="12" spans="1:16" ht="15">
      <c r="A12" s="9" t="s">
        <v>3</v>
      </c>
      <c r="B12" s="27">
        <v>929676</v>
      </c>
      <c r="C12" s="28">
        <v>36341921.538</v>
      </c>
      <c r="D12" s="28">
        <v>1270636.398</v>
      </c>
      <c r="E12" s="27"/>
      <c r="F12" s="27">
        <v>563608</v>
      </c>
      <c r="G12" s="28">
        <v>32483782.695</v>
      </c>
      <c r="H12" s="28">
        <v>1439942.47</v>
      </c>
      <c r="I12" s="27"/>
      <c r="J12" s="27">
        <v>366068</v>
      </c>
      <c r="K12" s="28">
        <v>3858138.843</v>
      </c>
      <c r="L12" s="9"/>
      <c r="M12" s="9"/>
      <c r="N12" s="9"/>
      <c r="O12" s="9"/>
      <c r="P12" s="9"/>
    </row>
    <row r="13" spans="1:16" ht="15">
      <c r="A13" s="9" t="s">
        <v>4</v>
      </c>
      <c r="B13" s="27">
        <v>783085</v>
      </c>
      <c r="C13" s="28">
        <v>113850028.05</v>
      </c>
      <c r="D13" s="28">
        <v>6911865.065</v>
      </c>
      <c r="E13" s="27"/>
      <c r="F13" s="27">
        <v>556527</v>
      </c>
      <c r="G13" s="28">
        <v>111541292.394</v>
      </c>
      <c r="H13" s="28">
        <v>7004242.642</v>
      </c>
      <c r="I13" s="27"/>
      <c r="J13" s="27">
        <v>226558</v>
      </c>
      <c r="K13" s="28">
        <v>2308735.656</v>
      </c>
      <c r="L13" s="9"/>
      <c r="M13" s="9"/>
      <c r="N13" s="9"/>
      <c r="O13" s="9"/>
      <c r="P13" s="9"/>
    </row>
    <row r="14" spans="1:16" ht="15">
      <c r="A14" s="9" t="s">
        <v>5</v>
      </c>
      <c r="B14" s="27">
        <v>900532</v>
      </c>
      <c r="C14" s="28">
        <v>34103444.076</v>
      </c>
      <c r="D14" s="28">
        <v>1210683.15</v>
      </c>
      <c r="E14" s="27"/>
      <c r="F14" s="27">
        <v>577646</v>
      </c>
      <c r="G14" s="28">
        <v>30998558.976</v>
      </c>
      <c r="H14" s="28">
        <v>1317413.61</v>
      </c>
      <c r="I14" s="27"/>
      <c r="J14" s="27">
        <v>322886</v>
      </c>
      <c r="K14" s="28">
        <v>3104885.1</v>
      </c>
      <c r="L14" s="9"/>
      <c r="M14" s="9"/>
      <c r="N14" s="9"/>
      <c r="O14" s="9"/>
      <c r="P14" s="9"/>
    </row>
    <row r="15" spans="1:16" ht="15">
      <c r="A15" s="9" t="s">
        <v>6</v>
      </c>
      <c r="B15" s="27">
        <v>190353</v>
      </c>
      <c r="C15" s="28">
        <v>10121512.699</v>
      </c>
      <c r="D15" s="28">
        <v>420547.547</v>
      </c>
      <c r="E15" s="27"/>
      <c r="F15" s="27">
        <v>137803</v>
      </c>
      <c r="G15" s="28">
        <v>9653491.681</v>
      </c>
      <c r="H15" s="28">
        <v>435659.385</v>
      </c>
      <c r="I15" s="27"/>
      <c r="J15" s="27">
        <v>52550</v>
      </c>
      <c r="K15" s="28">
        <v>468021.018</v>
      </c>
      <c r="L15" s="9"/>
      <c r="M15" s="9"/>
      <c r="N15" s="9"/>
      <c r="O15" s="9"/>
      <c r="P15" s="9"/>
    </row>
    <row r="16" spans="1:16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  <c r="N16" s="9"/>
      <c r="O16" s="9"/>
      <c r="P16" s="9"/>
    </row>
    <row r="17" spans="1:16" ht="15">
      <c r="A17" s="9" t="s">
        <v>7</v>
      </c>
      <c r="B17" s="9">
        <f>SUM(B18:B74)</f>
        <v>4852130</v>
      </c>
      <c r="C17" s="18">
        <f>SUM(C18:C74)</f>
        <v>292225689.272</v>
      </c>
      <c r="D17" s="18">
        <f>SUM(D18:D74)</f>
        <v>13602356.259</v>
      </c>
      <c r="E17" s="9"/>
      <c r="F17" s="9">
        <f>SUM(F18:F74)</f>
        <v>3468825</v>
      </c>
      <c r="G17" s="18">
        <f>SUM(G18:G74)</f>
        <v>279649649.352</v>
      </c>
      <c r="H17" s="18">
        <f>SUM(H18:H74)</f>
        <v>14000974.352</v>
      </c>
      <c r="I17" s="9"/>
      <c r="J17" s="9">
        <f>SUM(J18:J74)</f>
        <v>1383305</v>
      </c>
      <c r="K17" s="18">
        <f>SUM(K18:K74)</f>
        <v>12576039.919999998</v>
      </c>
      <c r="L17" s="9"/>
      <c r="M17" s="9"/>
      <c r="N17" s="9"/>
      <c r="O17" s="9"/>
      <c r="P17" s="9"/>
    </row>
    <row r="18" spans="1:16" ht="15">
      <c r="A18" s="9" t="s">
        <v>8</v>
      </c>
      <c r="B18" s="27">
        <v>137024</v>
      </c>
      <c r="C18" s="28">
        <v>6755062.301</v>
      </c>
      <c r="D18" s="28">
        <v>297574.362</v>
      </c>
      <c r="E18" s="27"/>
      <c r="F18" s="27">
        <v>99228</v>
      </c>
      <c r="G18" s="28">
        <v>6425655.814</v>
      </c>
      <c r="H18" s="28">
        <v>309814.566</v>
      </c>
      <c r="I18" s="27"/>
      <c r="J18" s="27">
        <v>37796</v>
      </c>
      <c r="K18" s="28">
        <v>329406.487</v>
      </c>
      <c r="L18" s="9"/>
      <c r="M18" s="9"/>
      <c r="N18" s="9"/>
      <c r="O18" s="9"/>
      <c r="P18" s="9"/>
    </row>
    <row r="19" spans="1:16" ht="15">
      <c r="A19" s="9" t="s">
        <v>9</v>
      </c>
      <c r="B19" s="27">
        <v>17610</v>
      </c>
      <c r="C19" s="28">
        <v>571452.487</v>
      </c>
      <c r="D19" s="28">
        <v>17509.643</v>
      </c>
      <c r="E19" s="27"/>
      <c r="F19" s="27">
        <v>11201</v>
      </c>
      <c r="G19" s="28">
        <v>512629.915</v>
      </c>
      <c r="H19" s="28">
        <v>19399.776</v>
      </c>
      <c r="I19" s="27"/>
      <c r="J19" s="27">
        <v>6409</v>
      </c>
      <c r="K19" s="28">
        <v>58822.572</v>
      </c>
      <c r="L19" s="9"/>
      <c r="M19" s="9"/>
      <c r="N19" s="9"/>
      <c r="O19" s="9"/>
      <c r="P19" s="9"/>
    </row>
    <row r="20" spans="1:16" ht="15">
      <c r="A20" s="9" t="s">
        <v>10</v>
      </c>
      <c r="B20" s="27">
        <v>86565</v>
      </c>
      <c r="C20" s="28">
        <v>3303953.226</v>
      </c>
      <c r="D20" s="28">
        <v>119376.354</v>
      </c>
      <c r="E20" s="27"/>
      <c r="F20" s="27">
        <v>57957</v>
      </c>
      <c r="G20" s="28">
        <v>3066586.477</v>
      </c>
      <c r="H20" s="28">
        <v>133146.9</v>
      </c>
      <c r="I20" s="27"/>
      <c r="J20" s="27">
        <v>28608</v>
      </c>
      <c r="K20" s="28">
        <v>237366.749</v>
      </c>
      <c r="L20" s="9"/>
      <c r="M20" s="9"/>
      <c r="N20" s="9"/>
      <c r="O20" s="9"/>
      <c r="P20" s="9"/>
    </row>
    <row r="21" spans="1:16" ht="15">
      <c r="A21" s="9" t="s">
        <v>11</v>
      </c>
      <c r="B21" s="27">
        <v>33099</v>
      </c>
      <c r="C21" s="28">
        <v>1103037.793</v>
      </c>
      <c r="D21" s="28">
        <v>35072.707</v>
      </c>
      <c r="E21" s="27"/>
      <c r="F21" s="27">
        <v>21465</v>
      </c>
      <c r="G21" s="28">
        <v>997297.887</v>
      </c>
      <c r="H21" s="28">
        <v>38798.211</v>
      </c>
      <c r="I21" s="27"/>
      <c r="J21" s="27">
        <v>11634</v>
      </c>
      <c r="K21" s="28">
        <v>105739.906</v>
      </c>
      <c r="L21" s="9"/>
      <c r="M21" s="9"/>
      <c r="N21" s="9"/>
      <c r="O21" s="9"/>
      <c r="P21" s="9"/>
    </row>
    <row r="22" spans="1:16" ht="15">
      <c r="A22" s="9" t="s">
        <v>12</v>
      </c>
      <c r="B22" s="27">
        <v>33464</v>
      </c>
      <c r="C22" s="28">
        <v>1211294.609</v>
      </c>
      <c r="D22" s="28">
        <v>41059.947</v>
      </c>
      <c r="E22" s="27"/>
      <c r="F22" s="27">
        <v>23013</v>
      </c>
      <c r="G22" s="28">
        <v>1109383.979</v>
      </c>
      <c r="H22" s="28">
        <v>45115.359</v>
      </c>
      <c r="I22" s="27"/>
      <c r="J22" s="27">
        <v>10451</v>
      </c>
      <c r="K22" s="28">
        <v>101910.63</v>
      </c>
      <c r="L22" s="9"/>
      <c r="M22" s="9"/>
      <c r="N22" s="9"/>
      <c r="O22" s="9"/>
      <c r="P22" s="9"/>
    </row>
    <row r="23" spans="1:16" ht="15">
      <c r="A23" s="9" t="s">
        <v>13</v>
      </c>
      <c r="B23" s="27">
        <v>54671</v>
      </c>
      <c r="C23" s="28">
        <v>1812148.589</v>
      </c>
      <c r="D23" s="28">
        <v>57363.15</v>
      </c>
      <c r="E23" s="27"/>
      <c r="F23" s="27">
        <v>35150</v>
      </c>
      <c r="G23" s="28">
        <v>1632643.129</v>
      </c>
      <c r="H23" s="28">
        <v>63513.955</v>
      </c>
      <c r="I23" s="27"/>
      <c r="J23" s="27">
        <v>19521</v>
      </c>
      <c r="K23" s="28">
        <v>179505.46</v>
      </c>
      <c r="L23" s="9"/>
      <c r="M23" s="9"/>
      <c r="N23" s="9"/>
      <c r="O23" s="9"/>
      <c r="P23" s="9"/>
    </row>
    <row r="24" spans="1:16" ht="15">
      <c r="A24" s="9" t="s">
        <v>14</v>
      </c>
      <c r="B24" s="27">
        <v>36559</v>
      </c>
      <c r="C24" s="28">
        <v>1413543.942</v>
      </c>
      <c r="D24" s="28">
        <v>52481.276</v>
      </c>
      <c r="E24" s="27"/>
      <c r="F24" s="27">
        <v>24125</v>
      </c>
      <c r="G24" s="28">
        <v>1301706.467</v>
      </c>
      <c r="H24" s="28">
        <v>56422.766</v>
      </c>
      <c r="I24" s="27"/>
      <c r="J24" s="27">
        <v>12434</v>
      </c>
      <c r="K24" s="28">
        <v>111837.475</v>
      </c>
      <c r="L24" s="9"/>
      <c r="M24" s="9"/>
      <c r="N24" s="9"/>
      <c r="O24" s="9"/>
      <c r="P24" s="9"/>
    </row>
    <row r="25" spans="1:16" ht="15">
      <c r="A25" s="9" t="s">
        <v>15</v>
      </c>
      <c r="B25" s="27">
        <v>21216</v>
      </c>
      <c r="C25" s="28">
        <v>712266.875</v>
      </c>
      <c r="D25" s="28">
        <v>23071.893</v>
      </c>
      <c r="E25" s="27"/>
      <c r="F25" s="27">
        <v>13930</v>
      </c>
      <c r="G25" s="28">
        <v>645368.927</v>
      </c>
      <c r="H25" s="28">
        <v>25570.802</v>
      </c>
      <c r="I25" s="27"/>
      <c r="J25" s="27">
        <v>7286</v>
      </c>
      <c r="K25" s="28">
        <v>66897.948</v>
      </c>
      <c r="L25" s="9"/>
      <c r="M25" s="9"/>
      <c r="N25" s="9"/>
      <c r="O25" s="9"/>
      <c r="P25" s="9"/>
    </row>
    <row r="26" spans="1:16" ht="15">
      <c r="A26" s="9" t="s">
        <v>16</v>
      </c>
      <c r="B26" s="27">
        <v>33634</v>
      </c>
      <c r="C26" s="28">
        <v>1284579.576</v>
      </c>
      <c r="D26" s="28">
        <v>44739.6</v>
      </c>
      <c r="E26" s="27"/>
      <c r="F26" s="27">
        <v>23552</v>
      </c>
      <c r="G26" s="28">
        <v>1194872.257</v>
      </c>
      <c r="H26" s="28">
        <v>47910.225</v>
      </c>
      <c r="I26" s="27"/>
      <c r="J26" s="27">
        <v>10082</v>
      </c>
      <c r="K26" s="28">
        <v>89707.319</v>
      </c>
      <c r="L26" s="9"/>
      <c r="M26" s="9"/>
      <c r="N26" s="9"/>
      <c r="O26" s="9"/>
      <c r="P26" s="9"/>
    </row>
    <row r="27" spans="1:16" ht="15">
      <c r="A27" s="9" t="s">
        <v>17</v>
      </c>
      <c r="B27" s="27">
        <v>27571</v>
      </c>
      <c r="C27" s="28">
        <v>1389591.517</v>
      </c>
      <c r="D27" s="28">
        <v>59634.051</v>
      </c>
      <c r="E27" s="27"/>
      <c r="F27" s="27">
        <v>19413</v>
      </c>
      <c r="G27" s="28">
        <v>1314721.369</v>
      </c>
      <c r="H27" s="28">
        <v>61576.939</v>
      </c>
      <c r="I27" s="27"/>
      <c r="J27" s="27">
        <v>8158</v>
      </c>
      <c r="K27" s="28">
        <v>74870.148</v>
      </c>
      <c r="L27" s="9"/>
      <c r="M27" s="9"/>
      <c r="N27" s="9"/>
      <c r="O27" s="9"/>
      <c r="P27" s="9"/>
    </row>
    <row r="28" spans="1:16" ht="15">
      <c r="A28" s="9" t="s">
        <v>18</v>
      </c>
      <c r="B28" s="27">
        <v>19562</v>
      </c>
      <c r="C28" s="28">
        <v>707115.177</v>
      </c>
      <c r="D28" s="28">
        <v>23622.472</v>
      </c>
      <c r="E28" s="27"/>
      <c r="F28" s="27">
        <v>13472</v>
      </c>
      <c r="G28" s="28">
        <v>646754.5</v>
      </c>
      <c r="H28" s="28">
        <v>26244.993</v>
      </c>
      <c r="I28" s="27"/>
      <c r="J28" s="27">
        <v>6090</v>
      </c>
      <c r="K28" s="28">
        <v>60360.677</v>
      </c>
      <c r="L28" s="9"/>
      <c r="M28" s="9"/>
      <c r="N28" s="9"/>
      <c r="O28" s="9"/>
      <c r="P28" s="9"/>
    </row>
    <row r="29" spans="1:16" ht="15">
      <c r="A29" s="9" t="s">
        <v>19</v>
      </c>
      <c r="B29" s="27">
        <v>19637</v>
      </c>
      <c r="C29" s="28">
        <v>670037.782</v>
      </c>
      <c r="D29" s="28">
        <v>23226.237</v>
      </c>
      <c r="E29" s="27"/>
      <c r="F29" s="27">
        <v>12464</v>
      </c>
      <c r="G29" s="28">
        <v>612021.912</v>
      </c>
      <c r="H29" s="28">
        <v>25122.128</v>
      </c>
      <c r="I29" s="27"/>
      <c r="J29" s="27">
        <v>7173</v>
      </c>
      <c r="K29" s="28">
        <v>58015.87</v>
      </c>
      <c r="L29" s="9"/>
      <c r="M29" s="9"/>
      <c r="N29" s="9"/>
      <c r="O29" s="9"/>
      <c r="P29" s="9"/>
    </row>
    <row r="30" spans="1:16" ht="15">
      <c r="A30" s="9" t="s">
        <v>20</v>
      </c>
      <c r="B30" s="27">
        <v>123881</v>
      </c>
      <c r="C30" s="28">
        <v>7157430.542</v>
      </c>
      <c r="D30" s="28">
        <v>323078.165</v>
      </c>
      <c r="E30" s="27"/>
      <c r="F30" s="27">
        <v>93388</v>
      </c>
      <c r="G30" s="28">
        <v>6904705.635</v>
      </c>
      <c r="H30" s="28">
        <v>329671.754</v>
      </c>
      <c r="I30" s="27"/>
      <c r="J30" s="27">
        <v>30493</v>
      </c>
      <c r="K30" s="28">
        <v>252724.907</v>
      </c>
      <c r="L30" s="9"/>
      <c r="M30" s="9"/>
      <c r="N30" s="9"/>
      <c r="O30" s="9"/>
      <c r="P30" s="9"/>
    </row>
    <row r="31" spans="1:16" ht="15">
      <c r="A31" s="9" t="s">
        <v>21</v>
      </c>
      <c r="B31" s="27">
        <v>400958</v>
      </c>
      <c r="C31" s="28">
        <v>17395745.624</v>
      </c>
      <c r="D31" s="28">
        <v>713091.002</v>
      </c>
      <c r="E31" s="27"/>
      <c r="F31" s="27">
        <v>277752</v>
      </c>
      <c r="G31" s="28">
        <v>16368042.993</v>
      </c>
      <c r="H31" s="28">
        <v>749852.701</v>
      </c>
      <c r="I31" s="27"/>
      <c r="J31" s="27">
        <v>123206</v>
      </c>
      <c r="K31" s="28">
        <v>1027702.631</v>
      </c>
      <c r="L31" s="9"/>
      <c r="M31" s="9"/>
      <c r="N31" s="9"/>
      <c r="O31" s="9"/>
      <c r="P31" s="9"/>
    </row>
    <row r="32" spans="1:16" ht="15">
      <c r="A32" s="9" t="s">
        <v>22</v>
      </c>
      <c r="B32" s="27">
        <v>16559</v>
      </c>
      <c r="C32" s="28">
        <v>619152.017</v>
      </c>
      <c r="D32" s="28">
        <v>21884.204</v>
      </c>
      <c r="E32" s="27"/>
      <c r="F32" s="27">
        <v>11161</v>
      </c>
      <c r="G32" s="28">
        <v>572696.205</v>
      </c>
      <c r="H32" s="28">
        <v>23779.146</v>
      </c>
      <c r="I32" s="27"/>
      <c r="J32" s="27">
        <v>5398</v>
      </c>
      <c r="K32" s="28">
        <v>46455.812</v>
      </c>
      <c r="L32" s="9"/>
      <c r="M32" s="9"/>
      <c r="N32" s="9"/>
      <c r="O32" s="9"/>
      <c r="P32" s="9"/>
    </row>
    <row r="33" spans="1:16" ht="15">
      <c r="A33" s="9" t="s">
        <v>23</v>
      </c>
      <c r="B33" s="27">
        <v>18577</v>
      </c>
      <c r="C33" s="28">
        <v>599475.849</v>
      </c>
      <c r="D33" s="28">
        <v>18667.121</v>
      </c>
      <c r="E33" s="27"/>
      <c r="F33" s="27">
        <v>12034</v>
      </c>
      <c r="G33" s="28">
        <v>542446.186</v>
      </c>
      <c r="H33" s="28">
        <v>21050.923</v>
      </c>
      <c r="I33" s="27"/>
      <c r="J33" s="27">
        <v>6543</v>
      </c>
      <c r="K33" s="28">
        <v>57029.663</v>
      </c>
      <c r="L33" s="9"/>
      <c r="M33" s="9"/>
      <c r="N33" s="9"/>
      <c r="O33" s="9"/>
      <c r="P33" s="9"/>
    </row>
    <row r="34" spans="1:16" ht="15">
      <c r="A34" s="9" t="s">
        <v>24</v>
      </c>
      <c r="B34" s="27">
        <v>23406</v>
      </c>
      <c r="C34" s="28">
        <v>815247.99</v>
      </c>
      <c r="D34" s="28">
        <v>27721.397</v>
      </c>
      <c r="E34" s="27"/>
      <c r="F34" s="27">
        <v>15805</v>
      </c>
      <c r="G34" s="28">
        <v>747179.066</v>
      </c>
      <c r="H34" s="28">
        <v>30253.527</v>
      </c>
      <c r="I34" s="27"/>
      <c r="J34" s="27">
        <v>7601</v>
      </c>
      <c r="K34" s="28">
        <v>68068.924</v>
      </c>
      <c r="L34" s="9"/>
      <c r="M34" s="9"/>
      <c r="N34" s="9"/>
      <c r="O34" s="9"/>
      <c r="P34" s="9"/>
    </row>
    <row r="35" spans="1:16" ht="15">
      <c r="A35" s="9" t="s">
        <v>25</v>
      </c>
      <c r="B35" s="27">
        <v>26612</v>
      </c>
      <c r="C35" s="28">
        <v>945621.15</v>
      </c>
      <c r="D35" s="28">
        <v>32923.858</v>
      </c>
      <c r="E35" s="27"/>
      <c r="F35" s="27">
        <v>18545</v>
      </c>
      <c r="G35" s="28">
        <v>879588.41</v>
      </c>
      <c r="H35" s="28">
        <v>35257.05</v>
      </c>
      <c r="I35" s="27"/>
      <c r="J35" s="27">
        <v>8067</v>
      </c>
      <c r="K35" s="28">
        <v>66032.74</v>
      </c>
      <c r="L35" s="9"/>
      <c r="M35" s="9"/>
      <c r="N35" s="9"/>
      <c r="O35" s="9"/>
      <c r="P35" s="9"/>
    </row>
    <row r="36" spans="1:16" ht="15">
      <c r="A36" s="9" t="s">
        <v>26</v>
      </c>
      <c r="B36" s="27">
        <v>20106</v>
      </c>
      <c r="C36" s="28">
        <v>802098.531</v>
      </c>
      <c r="D36" s="28">
        <v>31873.98</v>
      </c>
      <c r="E36" s="27"/>
      <c r="F36" s="27">
        <v>13777</v>
      </c>
      <c r="G36" s="28">
        <v>753751.764</v>
      </c>
      <c r="H36" s="28">
        <v>33124.11</v>
      </c>
      <c r="I36" s="27"/>
      <c r="J36" s="27">
        <v>6329</v>
      </c>
      <c r="K36" s="28">
        <v>48346.767</v>
      </c>
      <c r="L36" s="9"/>
      <c r="M36" s="9"/>
      <c r="N36" s="9"/>
      <c r="O36" s="9"/>
      <c r="P36" s="9"/>
    </row>
    <row r="37" spans="1:16" ht="15">
      <c r="A37" s="9" t="s">
        <v>27</v>
      </c>
      <c r="B37" s="27">
        <v>2495</v>
      </c>
      <c r="C37" s="28">
        <v>84822.711</v>
      </c>
      <c r="D37" s="28">
        <v>2836.423</v>
      </c>
      <c r="E37" s="27"/>
      <c r="F37" s="27">
        <v>1650</v>
      </c>
      <c r="G37" s="28">
        <v>78702.35</v>
      </c>
      <c r="H37" s="28">
        <v>2962.724</v>
      </c>
      <c r="I37" s="27"/>
      <c r="J37" s="27">
        <v>845</v>
      </c>
      <c r="K37" s="28">
        <v>6120.361</v>
      </c>
      <c r="L37" s="9"/>
      <c r="M37" s="9"/>
      <c r="N37" s="9"/>
      <c r="O37" s="9"/>
      <c r="P37" s="9"/>
    </row>
    <row r="38" spans="1:16" ht="15">
      <c r="A38" s="9" t="s">
        <v>28</v>
      </c>
      <c r="B38" s="27">
        <v>26526</v>
      </c>
      <c r="C38" s="28">
        <v>901644.165</v>
      </c>
      <c r="D38" s="28">
        <v>29474.128</v>
      </c>
      <c r="E38" s="27"/>
      <c r="F38" s="27">
        <v>17816</v>
      </c>
      <c r="G38" s="28">
        <v>820994.833</v>
      </c>
      <c r="H38" s="28">
        <v>32389.676</v>
      </c>
      <c r="I38" s="27"/>
      <c r="J38" s="27">
        <v>8710</v>
      </c>
      <c r="K38" s="28">
        <v>80649.332</v>
      </c>
      <c r="L38" s="9"/>
      <c r="M38" s="9"/>
      <c r="N38" s="9"/>
      <c r="O38" s="9"/>
      <c r="P38" s="9"/>
    </row>
    <row r="39" spans="1:16" ht="15">
      <c r="A39" s="9" t="s">
        <v>29</v>
      </c>
      <c r="B39" s="27">
        <v>38024</v>
      </c>
      <c r="C39" s="28">
        <v>1363664.237</v>
      </c>
      <c r="D39" s="28">
        <v>47413.402</v>
      </c>
      <c r="E39" s="27"/>
      <c r="F39" s="27">
        <v>25272</v>
      </c>
      <c r="G39" s="28">
        <v>1242673.797</v>
      </c>
      <c r="H39" s="28">
        <v>51790.748</v>
      </c>
      <c r="I39" s="27"/>
      <c r="J39" s="27">
        <v>12752</v>
      </c>
      <c r="K39" s="28">
        <v>120990.44</v>
      </c>
      <c r="L39" s="9"/>
      <c r="M39" s="9"/>
      <c r="N39" s="9"/>
      <c r="O39" s="9"/>
      <c r="P39" s="9"/>
    </row>
    <row r="40" spans="1:16" ht="15">
      <c r="A40" s="9" t="s">
        <v>30</v>
      </c>
      <c r="B40" s="27">
        <v>10671</v>
      </c>
      <c r="C40" s="28">
        <v>354141.45</v>
      </c>
      <c r="D40" s="28">
        <v>10717.054</v>
      </c>
      <c r="E40" s="27"/>
      <c r="F40" s="27">
        <v>7047</v>
      </c>
      <c r="G40" s="28">
        <v>318815.578</v>
      </c>
      <c r="H40" s="28">
        <v>12194.842</v>
      </c>
      <c r="I40" s="27"/>
      <c r="J40" s="27">
        <v>3624</v>
      </c>
      <c r="K40" s="28">
        <v>35325.872</v>
      </c>
      <c r="L40" s="9"/>
      <c r="M40" s="9"/>
      <c r="N40" s="9"/>
      <c r="O40" s="9"/>
      <c r="P40" s="9"/>
    </row>
    <row r="41" spans="1:16" ht="15">
      <c r="A41" s="9" t="s">
        <v>31</v>
      </c>
      <c r="B41" s="27">
        <v>26435</v>
      </c>
      <c r="C41" s="28">
        <v>1020465.792</v>
      </c>
      <c r="D41" s="28">
        <v>37644.838</v>
      </c>
      <c r="E41" s="27"/>
      <c r="F41" s="27">
        <v>18635</v>
      </c>
      <c r="G41" s="28">
        <v>957511.805</v>
      </c>
      <c r="H41" s="28">
        <v>40074.295</v>
      </c>
      <c r="I41" s="27"/>
      <c r="J41" s="27">
        <v>7800</v>
      </c>
      <c r="K41" s="28">
        <v>62953.987</v>
      </c>
      <c r="L41" s="9"/>
      <c r="M41" s="9"/>
      <c r="N41" s="9"/>
      <c r="O41" s="9"/>
      <c r="P41" s="9"/>
    </row>
    <row r="42" spans="1:16" ht="15">
      <c r="A42" s="9" t="s">
        <v>32</v>
      </c>
      <c r="B42" s="27">
        <v>28644</v>
      </c>
      <c r="C42" s="28">
        <v>1172731.386</v>
      </c>
      <c r="D42" s="28">
        <v>43218.365</v>
      </c>
      <c r="E42" s="27"/>
      <c r="F42" s="27">
        <v>20245</v>
      </c>
      <c r="G42" s="28">
        <v>1091684.971</v>
      </c>
      <c r="H42" s="28">
        <v>46810.545</v>
      </c>
      <c r="I42" s="27"/>
      <c r="J42" s="27">
        <v>8399</v>
      </c>
      <c r="K42" s="28">
        <v>81046.415</v>
      </c>
      <c r="L42" s="9"/>
      <c r="M42" s="9"/>
      <c r="N42" s="9"/>
      <c r="O42" s="9"/>
      <c r="P42" s="9"/>
    </row>
    <row r="43" spans="1:16" ht="15">
      <c r="A43" s="9" t="s">
        <v>33</v>
      </c>
      <c r="B43" s="27">
        <v>326329</v>
      </c>
      <c r="C43" s="28">
        <v>15568379.373</v>
      </c>
      <c r="D43" s="28">
        <v>664947.936</v>
      </c>
      <c r="E43" s="27"/>
      <c r="F43" s="27">
        <v>229737</v>
      </c>
      <c r="G43" s="28">
        <v>14701946.136</v>
      </c>
      <c r="H43" s="28">
        <v>695590.61</v>
      </c>
      <c r="I43" s="27"/>
      <c r="J43" s="27">
        <v>96592</v>
      </c>
      <c r="K43" s="28">
        <v>866433.237</v>
      </c>
      <c r="L43" s="9"/>
      <c r="M43" s="9"/>
      <c r="N43" s="9"/>
      <c r="O43" s="9"/>
      <c r="P43" s="9"/>
    </row>
    <row r="44" spans="1:16" ht="15">
      <c r="A44" s="9" t="s">
        <v>34</v>
      </c>
      <c r="B44" s="27">
        <v>22215</v>
      </c>
      <c r="C44" s="28">
        <v>744462.705</v>
      </c>
      <c r="D44" s="28">
        <v>23950.264</v>
      </c>
      <c r="E44" s="27"/>
      <c r="F44" s="27">
        <v>14692</v>
      </c>
      <c r="G44" s="28">
        <v>675457.37</v>
      </c>
      <c r="H44" s="28">
        <v>26880.78</v>
      </c>
      <c r="I44" s="27"/>
      <c r="J44" s="27">
        <v>7523</v>
      </c>
      <c r="K44" s="28">
        <v>69005.335</v>
      </c>
      <c r="L44" s="9"/>
      <c r="M44" s="9"/>
      <c r="N44" s="9"/>
      <c r="O44" s="9"/>
      <c r="P44" s="9"/>
    </row>
    <row r="45" spans="1:16" ht="15">
      <c r="A45" s="9" t="s">
        <v>35</v>
      </c>
      <c r="B45" s="27">
        <v>632798</v>
      </c>
      <c r="C45" s="28">
        <v>55341591.213</v>
      </c>
      <c r="D45" s="28">
        <v>2921483.169</v>
      </c>
      <c r="E45" s="27"/>
      <c r="F45" s="27">
        <v>468056</v>
      </c>
      <c r="G45" s="28">
        <v>53764760.439</v>
      </c>
      <c r="H45" s="28">
        <v>2956888.414</v>
      </c>
      <c r="I45" s="27"/>
      <c r="J45" s="27">
        <v>164742</v>
      </c>
      <c r="K45" s="28">
        <v>1576830.774</v>
      </c>
      <c r="L45" s="9"/>
      <c r="M45" s="9"/>
      <c r="N45" s="9"/>
      <c r="O45" s="9"/>
      <c r="P45" s="9"/>
    </row>
    <row r="46" spans="1:16" ht="15">
      <c r="A46" s="9" t="s">
        <v>36</v>
      </c>
      <c r="B46" s="27">
        <v>95172</v>
      </c>
      <c r="C46" s="28">
        <v>3569711.914</v>
      </c>
      <c r="D46" s="28">
        <v>133179.93</v>
      </c>
      <c r="E46" s="27"/>
      <c r="F46" s="27">
        <v>65513</v>
      </c>
      <c r="G46" s="28">
        <v>3334233.343</v>
      </c>
      <c r="H46" s="28">
        <v>140846.019</v>
      </c>
      <c r="I46" s="27"/>
      <c r="J46" s="27">
        <v>29659</v>
      </c>
      <c r="K46" s="28">
        <v>235478.571</v>
      </c>
      <c r="L46" s="9"/>
      <c r="M46" s="9"/>
      <c r="N46" s="9"/>
      <c r="O46" s="9"/>
      <c r="P46" s="9"/>
    </row>
    <row r="47" spans="1:16" ht="15">
      <c r="A47" s="9" t="s">
        <v>37</v>
      </c>
      <c r="B47" s="27">
        <v>98653</v>
      </c>
      <c r="C47" s="28">
        <v>3695519.819</v>
      </c>
      <c r="D47" s="28">
        <v>136485.565</v>
      </c>
      <c r="E47" s="27"/>
      <c r="F47" s="27">
        <v>65708</v>
      </c>
      <c r="G47" s="28">
        <v>3409828.734</v>
      </c>
      <c r="H47" s="28">
        <v>147543.872</v>
      </c>
      <c r="I47" s="27"/>
      <c r="J47" s="27">
        <v>32945</v>
      </c>
      <c r="K47" s="28">
        <v>285691.085</v>
      </c>
      <c r="L47" s="9"/>
      <c r="M47" s="9"/>
      <c r="N47" s="9"/>
      <c r="O47" s="9"/>
      <c r="P47" s="9"/>
    </row>
    <row r="48" spans="1:16" ht="15">
      <c r="A48" s="9" t="s">
        <v>38</v>
      </c>
      <c r="B48" s="27">
        <v>200015</v>
      </c>
      <c r="C48" s="28">
        <v>9184373.066</v>
      </c>
      <c r="D48" s="28">
        <v>370271.968</v>
      </c>
      <c r="E48" s="27"/>
      <c r="F48" s="27">
        <v>141048</v>
      </c>
      <c r="G48" s="28">
        <v>8592922.695</v>
      </c>
      <c r="H48" s="28">
        <v>395355.408</v>
      </c>
      <c r="I48" s="27"/>
      <c r="J48" s="27">
        <v>58967</v>
      </c>
      <c r="K48" s="28">
        <v>591450.371</v>
      </c>
      <c r="L48" s="9"/>
      <c r="M48" s="9"/>
      <c r="N48" s="9"/>
      <c r="O48" s="9"/>
      <c r="P48" s="9"/>
    </row>
    <row r="49" spans="1:16" ht="15">
      <c r="A49" s="9" t="s">
        <v>39</v>
      </c>
      <c r="B49" s="27">
        <v>45835</v>
      </c>
      <c r="C49" s="28">
        <v>2113006.075</v>
      </c>
      <c r="D49" s="28">
        <v>86769.799</v>
      </c>
      <c r="E49" s="27"/>
      <c r="F49" s="27">
        <v>32692</v>
      </c>
      <c r="G49" s="28">
        <v>2002070.485</v>
      </c>
      <c r="H49" s="28">
        <v>90543.501</v>
      </c>
      <c r="I49" s="27"/>
      <c r="J49" s="27">
        <v>13143</v>
      </c>
      <c r="K49" s="28">
        <v>110935.59</v>
      </c>
      <c r="L49" s="9"/>
      <c r="M49" s="9"/>
      <c r="N49" s="9"/>
      <c r="O49" s="9"/>
      <c r="P49" s="9"/>
    </row>
    <row r="50" spans="1:16" ht="15">
      <c r="A50" s="9" t="s">
        <v>40</v>
      </c>
      <c r="B50" s="27">
        <v>149541</v>
      </c>
      <c r="C50" s="28">
        <v>8105497.25</v>
      </c>
      <c r="D50" s="28">
        <v>320326.176</v>
      </c>
      <c r="E50" s="27"/>
      <c r="F50" s="27">
        <v>109799</v>
      </c>
      <c r="G50" s="28">
        <v>7718577.103</v>
      </c>
      <c r="H50" s="28">
        <v>333490.094</v>
      </c>
      <c r="I50" s="27"/>
      <c r="J50" s="27">
        <v>39742</v>
      </c>
      <c r="K50" s="28">
        <v>386920.147</v>
      </c>
      <c r="L50" s="9"/>
      <c r="M50" s="9"/>
      <c r="N50" s="9"/>
      <c r="O50" s="9"/>
      <c r="P50" s="9"/>
    </row>
    <row r="51" spans="1:16" ht="15">
      <c r="A51" s="9" t="s">
        <v>41</v>
      </c>
      <c r="B51" s="27">
        <v>17201</v>
      </c>
      <c r="C51" s="28">
        <v>579963.63</v>
      </c>
      <c r="D51" s="28">
        <v>19027.26</v>
      </c>
      <c r="E51" s="27"/>
      <c r="F51" s="27">
        <v>11514</v>
      </c>
      <c r="G51" s="28">
        <v>529498.449</v>
      </c>
      <c r="H51" s="28">
        <v>20802.944</v>
      </c>
      <c r="I51" s="27"/>
      <c r="J51" s="27">
        <v>5687</v>
      </c>
      <c r="K51" s="28">
        <v>50465.181</v>
      </c>
      <c r="L51" s="9"/>
      <c r="M51" s="9"/>
      <c r="N51" s="9"/>
      <c r="O51" s="9"/>
      <c r="P51" s="9"/>
    </row>
    <row r="52" spans="1:16" ht="15">
      <c r="A52" s="9" t="s">
        <v>42</v>
      </c>
      <c r="B52" s="27">
        <v>49370</v>
      </c>
      <c r="C52" s="28">
        <v>1778628.197</v>
      </c>
      <c r="D52" s="28">
        <v>62027.146</v>
      </c>
      <c r="E52" s="27"/>
      <c r="F52" s="27">
        <v>33533</v>
      </c>
      <c r="G52" s="28">
        <v>1642819.024</v>
      </c>
      <c r="H52" s="28">
        <v>66760.466</v>
      </c>
      <c r="I52" s="27"/>
      <c r="J52" s="27">
        <v>15837</v>
      </c>
      <c r="K52" s="28">
        <v>135809.173</v>
      </c>
      <c r="L52" s="9"/>
      <c r="M52" s="9"/>
      <c r="N52" s="9"/>
      <c r="O52" s="9"/>
      <c r="P52" s="9"/>
    </row>
    <row r="53" spans="1:16" ht="15">
      <c r="A53" s="9" t="s">
        <v>43</v>
      </c>
      <c r="B53" s="27">
        <v>25362</v>
      </c>
      <c r="C53" s="28">
        <v>998886.391</v>
      </c>
      <c r="D53" s="28">
        <v>37082.702</v>
      </c>
      <c r="E53" s="27"/>
      <c r="F53" s="27">
        <v>17002</v>
      </c>
      <c r="G53" s="28">
        <v>928567.366</v>
      </c>
      <c r="H53" s="28">
        <v>39483.142</v>
      </c>
      <c r="I53" s="27"/>
      <c r="J53" s="27">
        <v>8360</v>
      </c>
      <c r="K53" s="28">
        <v>70319.025</v>
      </c>
      <c r="L53" s="9"/>
      <c r="M53" s="9"/>
      <c r="N53" s="9"/>
      <c r="O53" s="9"/>
      <c r="P53" s="9"/>
    </row>
    <row r="54" spans="1:16" ht="15">
      <c r="A54" s="9" t="s">
        <v>44</v>
      </c>
      <c r="B54" s="27">
        <v>44183</v>
      </c>
      <c r="C54" s="28">
        <v>3155129.09</v>
      </c>
      <c r="D54" s="28">
        <v>144871.994</v>
      </c>
      <c r="E54" s="27"/>
      <c r="F54" s="27">
        <v>34771</v>
      </c>
      <c r="G54" s="28">
        <v>3073801.944</v>
      </c>
      <c r="H54" s="28">
        <v>146137.624</v>
      </c>
      <c r="I54" s="27"/>
      <c r="J54" s="27">
        <v>9412</v>
      </c>
      <c r="K54" s="28">
        <v>81327.146</v>
      </c>
      <c r="L54" s="9"/>
      <c r="M54" s="9"/>
      <c r="N54" s="9"/>
      <c r="O54" s="9"/>
      <c r="P54" s="9"/>
    </row>
    <row r="55" spans="1:16" ht="15">
      <c r="A55" s="9" t="s">
        <v>45</v>
      </c>
      <c r="B55" s="27">
        <v>69064</v>
      </c>
      <c r="C55" s="28">
        <v>2941364.213</v>
      </c>
      <c r="D55" s="28">
        <v>116291.084</v>
      </c>
      <c r="E55" s="27"/>
      <c r="F55" s="27">
        <v>49962</v>
      </c>
      <c r="G55" s="28">
        <v>2782110.749</v>
      </c>
      <c r="H55" s="28">
        <v>121853.92</v>
      </c>
      <c r="I55" s="27"/>
      <c r="J55" s="27">
        <v>19102</v>
      </c>
      <c r="K55" s="28">
        <v>159253.464</v>
      </c>
      <c r="L55" s="9"/>
      <c r="M55" s="9"/>
      <c r="N55" s="9"/>
      <c r="O55" s="9"/>
      <c r="P55" s="9"/>
    </row>
    <row r="56" spans="1:16" ht="15">
      <c r="A56" s="9" t="s">
        <v>46</v>
      </c>
      <c r="B56" s="27">
        <v>126151</v>
      </c>
      <c r="C56" s="28">
        <v>8725900.932</v>
      </c>
      <c r="D56" s="28">
        <v>375426.943</v>
      </c>
      <c r="E56" s="27"/>
      <c r="F56" s="27">
        <v>92054</v>
      </c>
      <c r="G56" s="28">
        <v>8367122.677</v>
      </c>
      <c r="H56" s="28">
        <v>384872.103</v>
      </c>
      <c r="I56" s="27"/>
      <c r="J56" s="27">
        <v>34097</v>
      </c>
      <c r="K56" s="28">
        <v>358778.255</v>
      </c>
      <c r="L56" s="9"/>
      <c r="M56" s="9"/>
      <c r="N56" s="9"/>
      <c r="O56" s="9"/>
      <c r="P56" s="9"/>
    </row>
    <row r="57" spans="1:16" ht="15">
      <c r="A57" s="9" t="s">
        <v>47</v>
      </c>
      <c r="B57" s="27">
        <v>39808</v>
      </c>
      <c r="C57" s="28">
        <v>1360136.149</v>
      </c>
      <c r="D57" s="28">
        <v>45438.431</v>
      </c>
      <c r="E57" s="27"/>
      <c r="F57" s="27">
        <v>25765</v>
      </c>
      <c r="G57" s="28">
        <v>1238577.686</v>
      </c>
      <c r="H57" s="28">
        <v>49995.659</v>
      </c>
      <c r="I57" s="27"/>
      <c r="J57" s="27">
        <v>14043</v>
      </c>
      <c r="K57" s="28">
        <v>121558.463</v>
      </c>
      <c r="L57" s="9"/>
      <c r="M57" s="9"/>
      <c r="N57" s="9"/>
      <c r="O57" s="9"/>
      <c r="P57" s="9"/>
    </row>
    <row r="58" spans="1:16" ht="15">
      <c r="A58" s="9" t="s">
        <v>48</v>
      </c>
      <c r="B58" s="27">
        <v>96826</v>
      </c>
      <c r="C58" s="28">
        <v>5210190.021</v>
      </c>
      <c r="D58" s="28">
        <v>237931.485</v>
      </c>
      <c r="E58" s="27"/>
      <c r="F58" s="27">
        <v>73746</v>
      </c>
      <c r="G58" s="28">
        <v>5025399.862</v>
      </c>
      <c r="H58" s="28">
        <v>242716.117</v>
      </c>
      <c r="I58" s="27"/>
      <c r="J58" s="27">
        <v>23080</v>
      </c>
      <c r="K58" s="28">
        <v>184790.159</v>
      </c>
      <c r="L58" s="9"/>
      <c r="M58" s="9"/>
      <c r="N58" s="9"/>
      <c r="O58" s="9"/>
      <c r="P58" s="9"/>
    </row>
    <row r="59" spans="1:16" ht="15">
      <c r="A59" s="9" t="s">
        <v>49</v>
      </c>
      <c r="B59" s="27">
        <v>69591</v>
      </c>
      <c r="C59" s="28">
        <v>3043827.673</v>
      </c>
      <c r="D59" s="28">
        <v>124408.282</v>
      </c>
      <c r="E59" s="27"/>
      <c r="F59" s="27">
        <v>48967</v>
      </c>
      <c r="G59" s="28">
        <v>2862518.993</v>
      </c>
      <c r="H59" s="28">
        <v>130553.995</v>
      </c>
      <c r="I59" s="27"/>
      <c r="J59" s="27">
        <v>20624</v>
      </c>
      <c r="K59" s="28">
        <v>181308.68</v>
      </c>
      <c r="L59" s="9"/>
      <c r="M59" s="9"/>
      <c r="N59" s="9"/>
      <c r="O59" s="9"/>
      <c r="P59" s="9"/>
    </row>
    <row r="60" spans="1:16" ht="15">
      <c r="A60" s="9" t="s">
        <v>50</v>
      </c>
      <c r="B60" s="27">
        <v>13228</v>
      </c>
      <c r="C60" s="28">
        <v>486694.077</v>
      </c>
      <c r="D60" s="28">
        <v>17297.421</v>
      </c>
      <c r="E60" s="27"/>
      <c r="F60" s="27">
        <v>9100</v>
      </c>
      <c r="G60" s="28">
        <v>451081.919</v>
      </c>
      <c r="H60" s="28">
        <v>18446.801</v>
      </c>
      <c r="I60" s="27"/>
      <c r="J60" s="27">
        <v>4128</v>
      </c>
      <c r="K60" s="28">
        <v>35612.158</v>
      </c>
      <c r="L60" s="9"/>
      <c r="M60" s="9"/>
      <c r="N60" s="9"/>
      <c r="O60" s="9"/>
      <c r="P60" s="9"/>
    </row>
    <row r="61" spans="1:16" ht="15">
      <c r="A61" s="9" t="s">
        <v>51</v>
      </c>
      <c r="B61" s="27">
        <v>7850</v>
      </c>
      <c r="C61" s="28">
        <v>258844.664</v>
      </c>
      <c r="D61" s="28">
        <v>8244.674</v>
      </c>
      <c r="E61" s="27"/>
      <c r="F61" s="27">
        <v>5201</v>
      </c>
      <c r="G61" s="28">
        <v>236526.326</v>
      </c>
      <c r="H61" s="28">
        <v>9140.017</v>
      </c>
      <c r="I61" s="27"/>
      <c r="J61" s="27">
        <v>2649</v>
      </c>
      <c r="K61" s="28">
        <v>22318.338</v>
      </c>
      <c r="L61" s="9"/>
      <c r="M61" s="9"/>
      <c r="N61" s="9"/>
      <c r="O61" s="9"/>
      <c r="P61" s="9"/>
    </row>
    <row r="62" spans="1:16" ht="15">
      <c r="A62" s="9" t="s">
        <v>52</v>
      </c>
      <c r="B62" s="27">
        <v>14190</v>
      </c>
      <c r="C62" s="28">
        <v>485789.492</v>
      </c>
      <c r="D62" s="28">
        <v>15897.771</v>
      </c>
      <c r="E62" s="27"/>
      <c r="F62" s="27">
        <v>9292</v>
      </c>
      <c r="G62" s="28">
        <v>440229.152</v>
      </c>
      <c r="H62" s="28">
        <v>17593.268</v>
      </c>
      <c r="I62" s="27"/>
      <c r="J62" s="27">
        <v>4898</v>
      </c>
      <c r="K62" s="28">
        <v>45560.34</v>
      </c>
      <c r="L62" s="9"/>
      <c r="M62" s="9"/>
      <c r="N62" s="9"/>
      <c r="O62" s="9"/>
      <c r="P62" s="9"/>
    </row>
    <row r="63" spans="1:16" ht="15">
      <c r="A63" s="9" t="s">
        <v>53</v>
      </c>
      <c r="B63" s="27">
        <v>40547</v>
      </c>
      <c r="C63" s="28">
        <v>1605582.406</v>
      </c>
      <c r="D63" s="28">
        <v>61623.632</v>
      </c>
      <c r="E63" s="27"/>
      <c r="F63" s="27">
        <v>26490</v>
      </c>
      <c r="G63" s="28">
        <v>1482457.227</v>
      </c>
      <c r="H63" s="28">
        <v>66013.032</v>
      </c>
      <c r="I63" s="27"/>
      <c r="J63" s="27">
        <v>14057</v>
      </c>
      <c r="K63" s="28">
        <v>123125.179</v>
      </c>
      <c r="L63" s="9"/>
      <c r="M63" s="9"/>
      <c r="N63" s="9"/>
      <c r="O63" s="9"/>
      <c r="P63" s="9"/>
    </row>
    <row r="64" spans="1:16" ht="15">
      <c r="A64" s="9" t="s">
        <v>54</v>
      </c>
      <c r="B64" s="27">
        <v>672078</v>
      </c>
      <c r="C64" s="28">
        <v>44809195.315</v>
      </c>
      <c r="D64" s="28">
        <v>2146828.969</v>
      </c>
      <c r="E64" s="27"/>
      <c r="F64" s="27">
        <v>501612</v>
      </c>
      <c r="G64" s="28">
        <v>43255296.676</v>
      </c>
      <c r="H64" s="28">
        <v>2185540.77</v>
      </c>
      <c r="I64" s="27"/>
      <c r="J64" s="27">
        <v>170466</v>
      </c>
      <c r="K64" s="28">
        <v>1553898.639</v>
      </c>
      <c r="L64" s="9"/>
      <c r="M64" s="9"/>
      <c r="N64" s="9"/>
      <c r="O64" s="9"/>
      <c r="P64" s="9"/>
    </row>
    <row r="65" spans="1:16" ht="15">
      <c r="A65" s="9" t="s">
        <v>55</v>
      </c>
      <c r="B65" s="27">
        <v>31034</v>
      </c>
      <c r="C65" s="28">
        <v>1338382.795</v>
      </c>
      <c r="D65" s="28">
        <v>50874.503</v>
      </c>
      <c r="E65" s="27"/>
      <c r="F65" s="27">
        <v>20770</v>
      </c>
      <c r="G65" s="28">
        <v>1240588.021</v>
      </c>
      <c r="H65" s="28">
        <v>54669.265</v>
      </c>
      <c r="I65" s="27"/>
      <c r="J65" s="27">
        <v>10264</v>
      </c>
      <c r="K65" s="28">
        <v>97794.774</v>
      </c>
      <c r="L65" s="9"/>
      <c r="M65" s="9"/>
      <c r="N65" s="9"/>
      <c r="O65" s="9"/>
      <c r="P65" s="9"/>
    </row>
    <row r="66" spans="1:16" ht="15">
      <c r="A66" s="9" t="s">
        <v>56</v>
      </c>
      <c r="B66" s="27">
        <v>21583</v>
      </c>
      <c r="C66" s="28">
        <v>834646.283</v>
      </c>
      <c r="D66" s="28">
        <v>28785.465</v>
      </c>
      <c r="E66" s="27"/>
      <c r="F66" s="27">
        <v>14653</v>
      </c>
      <c r="G66" s="28">
        <v>760068.164</v>
      </c>
      <c r="H66" s="28">
        <v>30515.986</v>
      </c>
      <c r="I66" s="27"/>
      <c r="J66" s="27">
        <v>6930</v>
      </c>
      <c r="K66" s="28">
        <v>74578.119</v>
      </c>
      <c r="L66" s="9"/>
      <c r="M66" s="9"/>
      <c r="N66" s="9"/>
      <c r="O66" s="9"/>
      <c r="P66" s="9"/>
    </row>
    <row r="67" spans="1:16" ht="15">
      <c r="A67" s="9" t="s">
        <v>57</v>
      </c>
      <c r="B67" s="27">
        <v>35570</v>
      </c>
      <c r="C67" s="28">
        <v>1709389.145</v>
      </c>
      <c r="D67" s="28">
        <v>73653.398</v>
      </c>
      <c r="E67" s="27"/>
      <c r="F67" s="27">
        <v>26255</v>
      </c>
      <c r="G67" s="28">
        <v>1631074.615</v>
      </c>
      <c r="H67" s="28">
        <v>75988.498</v>
      </c>
      <c r="I67" s="27"/>
      <c r="J67" s="27">
        <v>9315</v>
      </c>
      <c r="K67" s="28">
        <v>78314.53</v>
      </c>
      <c r="L67" s="9"/>
      <c r="M67" s="9"/>
      <c r="N67" s="9"/>
      <c r="O67" s="9"/>
      <c r="P67" s="9"/>
    </row>
    <row r="68" spans="1:16" ht="15">
      <c r="A68" s="9" t="s">
        <v>58</v>
      </c>
      <c r="B68" s="27">
        <v>78176</v>
      </c>
      <c r="C68" s="28">
        <v>3527427.992</v>
      </c>
      <c r="D68" s="28">
        <v>145488.296</v>
      </c>
      <c r="E68" s="27"/>
      <c r="F68" s="27">
        <v>55360</v>
      </c>
      <c r="G68" s="28">
        <v>3340649.373</v>
      </c>
      <c r="H68" s="28">
        <v>151212.902</v>
      </c>
      <c r="I68" s="27"/>
      <c r="J68" s="27">
        <v>22816</v>
      </c>
      <c r="K68" s="28">
        <v>186778.619</v>
      </c>
      <c r="L68" s="9"/>
      <c r="M68" s="9"/>
      <c r="N68" s="9"/>
      <c r="O68" s="9"/>
      <c r="P68" s="9"/>
    </row>
    <row r="69" spans="1:16" ht="15">
      <c r="A69" s="9" t="s">
        <v>59</v>
      </c>
      <c r="B69" s="27">
        <v>30555</v>
      </c>
      <c r="C69" s="28">
        <v>1352935.757</v>
      </c>
      <c r="D69" s="28">
        <v>56553.798</v>
      </c>
      <c r="E69" s="27"/>
      <c r="F69" s="27">
        <v>21295</v>
      </c>
      <c r="G69" s="28">
        <v>1277204.058</v>
      </c>
      <c r="H69" s="28">
        <v>58553.523</v>
      </c>
      <c r="I69" s="27"/>
      <c r="J69" s="27">
        <v>9260</v>
      </c>
      <c r="K69" s="28">
        <v>75731.699</v>
      </c>
      <c r="L69" s="9"/>
      <c r="M69" s="9"/>
      <c r="N69" s="9"/>
      <c r="O69" s="9"/>
      <c r="P69" s="9"/>
    </row>
    <row r="70" spans="1:16" ht="15">
      <c r="A70" s="9" t="s">
        <v>60</v>
      </c>
      <c r="B70" s="27">
        <v>25818</v>
      </c>
      <c r="C70" s="28">
        <v>907928.941</v>
      </c>
      <c r="D70" s="28">
        <v>29670.763</v>
      </c>
      <c r="E70" s="27"/>
      <c r="F70" s="27">
        <v>17532</v>
      </c>
      <c r="G70" s="28">
        <v>833341.57</v>
      </c>
      <c r="H70" s="28">
        <v>32209.747</v>
      </c>
      <c r="I70" s="27"/>
      <c r="J70" s="27">
        <v>8286</v>
      </c>
      <c r="K70" s="28">
        <v>74587.371</v>
      </c>
      <c r="L70" s="9"/>
      <c r="M70" s="9"/>
      <c r="N70" s="9"/>
      <c r="O70" s="9"/>
      <c r="P70" s="9"/>
    </row>
    <row r="71" spans="1:16" ht="15">
      <c r="A71" s="9" t="s">
        <v>61</v>
      </c>
      <c r="B71" s="27">
        <v>41097</v>
      </c>
      <c r="C71" s="28">
        <v>1586334.771</v>
      </c>
      <c r="D71" s="28">
        <v>57262.574</v>
      </c>
      <c r="E71" s="27"/>
      <c r="F71" s="27">
        <v>29064</v>
      </c>
      <c r="G71" s="28">
        <v>1478952.455</v>
      </c>
      <c r="H71" s="28">
        <v>61130.752</v>
      </c>
      <c r="I71" s="27"/>
      <c r="J71" s="27">
        <v>12033</v>
      </c>
      <c r="K71" s="28">
        <v>107382.316</v>
      </c>
      <c r="L71" s="9"/>
      <c r="M71" s="9"/>
      <c r="N71" s="9"/>
      <c r="O71" s="9"/>
      <c r="P71" s="9"/>
    </row>
    <row r="72" spans="1:16" ht="15">
      <c r="A72" s="9" t="s">
        <v>62</v>
      </c>
      <c r="B72" s="27">
        <v>421528</v>
      </c>
      <c r="C72" s="28">
        <v>52094755.599</v>
      </c>
      <c r="D72" s="28">
        <v>2924209.799</v>
      </c>
      <c r="E72" s="27"/>
      <c r="F72" s="27">
        <v>311234</v>
      </c>
      <c r="G72" s="28">
        <v>50975329.251</v>
      </c>
      <c r="H72" s="28">
        <v>2953822.963</v>
      </c>
      <c r="I72" s="27"/>
      <c r="J72" s="27">
        <v>110294</v>
      </c>
      <c r="K72" s="28">
        <v>1119426.348</v>
      </c>
      <c r="L72" s="9"/>
      <c r="M72" s="9"/>
      <c r="N72" s="9"/>
      <c r="O72" s="9"/>
      <c r="P72" s="9"/>
    </row>
    <row r="73" spans="1:16" ht="15">
      <c r="A73" s="9" t="s">
        <v>63</v>
      </c>
      <c r="B73" s="27">
        <v>17119</v>
      </c>
      <c r="C73" s="28">
        <v>606293.746</v>
      </c>
      <c r="D73" s="28">
        <v>20100.218</v>
      </c>
      <c r="E73" s="27"/>
      <c r="F73" s="27">
        <v>11938</v>
      </c>
      <c r="G73" s="28">
        <v>557759.103</v>
      </c>
      <c r="H73" s="28">
        <v>22017.029</v>
      </c>
      <c r="I73" s="27"/>
      <c r="J73" s="27">
        <v>5181</v>
      </c>
      <c r="K73" s="28">
        <v>48534.643</v>
      </c>
      <c r="L73" s="9"/>
      <c r="M73" s="9"/>
      <c r="N73" s="9"/>
      <c r="O73" s="9"/>
      <c r="P73" s="9"/>
    </row>
    <row r="74" spans="1:16" ht="15">
      <c r="A74" s="9" t="s">
        <v>64</v>
      </c>
      <c r="B74" s="27">
        <v>10137</v>
      </c>
      <c r="C74" s="28">
        <v>338595.26</v>
      </c>
      <c r="D74" s="28">
        <v>10669.215</v>
      </c>
      <c r="E74" s="27"/>
      <c r="F74" s="27">
        <v>6373</v>
      </c>
      <c r="G74" s="28">
        <v>300442.161</v>
      </c>
      <c r="H74" s="28">
        <v>11956.47</v>
      </c>
      <c r="I74" s="27"/>
      <c r="J74" s="27">
        <v>3764</v>
      </c>
      <c r="K74" s="28">
        <v>38153.099</v>
      </c>
      <c r="L74" s="9"/>
      <c r="M74" s="9"/>
      <c r="N74" s="9"/>
      <c r="O74" s="9"/>
      <c r="P74" s="9"/>
    </row>
    <row r="75" spans="1:16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  <c r="M75" s="9"/>
      <c r="N75" s="9"/>
      <c r="O75" s="9"/>
      <c r="P75" s="9"/>
    </row>
    <row r="76" spans="1:16" ht="16.5">
      <c r="A76" s="9" t="s">
        <v>78</v>
      </c>
      <c r="B76" s="27">
        <v>8165</v>
      </c>
      <c r="C76" s="28">
        <v>586153.928</v>
      </c>
      <c r="D76" s="28">
        <v>30949.117</v>
      </c>
      <c r="E76" s="27"/>
      <c r="F76" s="27">
        <v>5755</v>
      </c>
      <c r="G76" s="28">
        <v>568375.71</v>
      </c>
      <c r="H76" s="28">
        <v>31187.265</v>
      </c>
      <c r="I76" s="27"/>
      <c r="J76" s="27">
        <v>2410</v>
      </c>
      <c r="K76" s="28">
        <v>17778.218</v>
      </c>
      <c r="L76" s="9"/>
      <c r="M76" s="9"/>
      <c r="N76" s="9"/>
      <c r="O76" s="9"/>
      <c r="P76" s="9"/>
    </row>
    <row r="77" spans="1:16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  <c r="M77" s="9"/>
      <c r="N77" s="9"/>
      <c r="O77" s="9"/>
      <c r="P77" s="9"/>
    </row>
    <row r="78" spans="1:16" ht="16.5">
      <c r="A78" s="9" t="s">
        <v>79</v>
      </c>
      <c r="B78" s="27">
        <v>8069</v>
      </c>
      <c r="C78" s="28">
        <v>1322304.358</v>
      </c>
      <c r="D78" s="28">
        <v>81005.427</v>
      </c>
      <c r="E78" s="27"/>
      <c r="F78" s="27">
        <v>5571</v>
      </c>
      <c r="G78" s="28">
        <v>1295200.237</v>
      </c>
      <c r="H78" s="28">
        <v>81471.871</v>
      </c>
      <c r="I78" s="27"/>
      <c r="J78" s="27">
        <v>2498</v>
      </c>
      <c r="K78" s="28">
        <v>27104.121</v>
      </c>
      <c r="L78" s="9"/>
      <c r="M78" s="9"/>
      <c r="N78" s="9"/>
      <c r="O78" s="9"/>
      <c r="P78" s="9"/>
    </row>
    <row r="79" spans="1:1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  <c r="O79" s="9"/>
      <c r="P79" s="9"/>
    </row>
    <row r="80" spans="1:16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">
      <c r="A85" s="9" t="s">
        <v>94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33.75" customHeight="1">
      <c r="A87" s="50" t="s">
        <v>102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  <c r="N87" s="9"/>
      <c r="O87" s="9"/>
      <c r="P87" s="9"/>
    </row>
    <row r="88" spans="1:16" ht="15">
      <c r="A88" s="9" t="s">
        <v>101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state.ny.us/stat_pit/analysis_of_state_personal_income_tax_returns_by_place_of_residence.htm (last viewed March 21, 2008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1:13" ht="20.25">
      <c r="A2" s="7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</row>
    <row r="3" spans="1:13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</row>
    <row r="4" spans="1:1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</row>
    <row r="6" spans="1:13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ht="15">
      <c r="A8" s="9" t="s">
        <v>69</v>
      </c>
      <c r="B8" s="9">
        <f>+B10+B17+B76+B78</f>
        <v>8064550</v>
      </c>
      <c r="C8" s="24">
        <v>464088545</v>
      </c>
      <c r="D8" s="24">
        <v>21590194</v>
      </c>
      <c r="E8" s="14"/>
      <c r="F8" s="9">
        <f>+F10+F17+F76+F78</f>
        <v>5475145</v>
      </c>
      <c r="G8" s="24">
        <v>439985002</v>
      </c>
      <c r="H8" s="24">
        <v>22452626</v>
      </c>
      <c r="I8" s="14"/>
      <c r="J8" s="9">
        <f>+J10+J17+J76+J78</f>
        <v>2589405</v>
      </c>
      <c r="K8" s="24">
        <v>24103543</v>
      </c>
      <c r="L8" s="9"/>
      <c r="M8" s="9"/>
    </row>
    <row r="9" spans="1:13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</row>
    <row r="10" spans="1:13" ht="15">
      <c r="A10" s="9" t="s">
        <v>70</v>
      </c>
      <c r="B10" s="9">
        <f>SUM(B11:B15)</f>
        <v>3240718</v>
      </c>
      <c r="C10" s="18">
        <f>SUM(C11:C15)</f>
        <v>188838952.30600002</v>
      </c>
      <c r="D10" s="18">
        <f>SUM(D11:D15)</f>
        <v>8921288.514</v>
      </c>
      <c r="E10" s="14"/>
      <c r="F10" s="9">
        <f>SUM(F11:F15)</f>
        <v>2048591</v>
      </c>
      <c r="G10" s="18">
        <f>SUM(G11:G15)</f>
        <v>176713766.247</v>
      </c>
      <c r="H10" s="18">
        <f>SUM(H11:H15)</f>
        <v>9410683.236000001</v>
      </c>
      <c r="I10" s="14"/>
      <c r="J10" s="9">
        <f>SUM(J11:J15)</f>
        <v>1192127</v>
      </c>
      <c r="K10" s="18">
        <f>SUM(K11:K15)</f>
        <v>12125186.059</v>
      </c>
      <c r="L10" s="9"/>
      <c r="M10" s="29"/>
    </row>
    <row r="11" spans="1:13" ht="15">
      <c r="A11" s="9" t="s">
        <v>2</v>
      </c>
      <c r="B11" s="27">
        <v>476420</v>
      </c>
      <c r="C11" s="28">
        <v>14007490.078</v>
      </c>
      <c r="D11" s="28">
        <v>313979.802</v>
      </c>
      <c r="E11" s="27"/>
      <c r="F11" s="27">
        <v>257651</v>
      </c>
      <c r="G11" s="28">
        <v>11542141.853</v>
      </c>
      <c r="H11" s="28">
        <v>434664.547</v>
      </c>
      <c r="I11" s="27"/>
      <c r="J11" s="27">
        <v>218769</v>
      </c>
      <c r="K11" s="28">
        <v>2465348.225</v>
      </c>
      <c r="L11" s="9"/>
      <c r="M11" s="29"/>
    </row>
    <row r="12" spans="1:13" ht="15">
      <c r="A12" s="9" t="s">
        <v>3</v>
      </c>
      <c r="B12" s="27">
        <v>915264</v>
      </c>
      <c r="C12" s="28">
        <v>34007962.84</v>
      </c>
      <c r="D12" s="28">
        <v>1146636.987</v>
      </c>
      <c r="E12" s="27"/>
      <c r="F12" s="27">
        <v>547601</v>
      </c>
      <c r="G12" s="28">
        <v>30212891.839</v>
      </c>
      <c r="H12" s="28">
        <v>1311933.327</v>
      </c>
      <c r="I12" s="27"/>
      <c r="J12" s="27">
        <v>367663</v>
      </c>
      <c r="K12" s="28">
        <v>3795071.001</v>
      </c>
      <c r="L12" s="9"/>
      <c r="M12" s="29"/>
    </row>
    <row r="13" spans="1:13" ht="15">
      <c r="A13" s="9" t="s">
        <v>4</v>
      </c>
      <c r="B13" s="27">
        <v>775509</v>
      </c>
      <c r="C13" s="28">
        <v>98590838.136</v>
      </c>
      <c r="D13" s="28">
        <v>5919269.985</v>
      </c>
      <c r="E13" s="27"/>
      <c r="F13" s="27">
        <v>540300</v>
      </c>
      <c r="G13" s="28">
        <v>96157753.747</v>
      </c>
      <c r="H13" s="28">
        <v>6010693.485</v>
      </c>
      <c r="I13" s="27"/>
      <c r="J13" s="27">
        <v>235209</v>
      </c>
      <c r="K13" s="28">
        <v>2433084.389</v>
      </c>
      <c r="L13" s="9"/>
      <c r="M13" s="29"/>
    </row>
    <row r="14" spans="1:13" ht="15">
      <c r="A14" s="9" t="s">
        <v>5</v>
      </c>
      <c r="B14" s="27">
        <v>883712</v>
      </c>
      <c r="C14" s="28">
        <v>32447957.334</v>
      </c>
      <c r="D14" s="28">
        <v>1133637.636</v>
      </c>
      <c r="E14" s="27"/>
      <c r="F14" s="27">
        <v>565010</v>
      </c>
      <c r="G14" s="28">
        <v>29449929.458</v>
      </c>
      <c r="H14" s="28">
        <v>1232688.451</v>
      </c>
      <c r="I14" s="27"/>
      <c r="J14" s="27">
        <v>318702</v>
      </c>
      <c r="K14" s="28">
        <v>2998027.876</v>
      </c>
      <c r="L14" s="9"/>
      <c r="M14" s="29"/>
    </row>
    <row r="15" spans="1:13" ht="15">
      <c r="A15" s="9" t="s">
        <v>6</v>
      </c>
      <c r="B15" s="27">
        <v>189813</v>
      </c>
      <c r="C15" s="28">
        <v>9784703.918</v>
      </c>
      <c r="D15" s="28">
        <v>407764.104</v>
      </c>
      <c r="E15" s="27"/>
      <c r="F15" s="27">
        <v>138029</v>
      </c>
      <c r="G15" s="28">
        <v>9351049.35</v>
      </c>
      <c r="H15" s="28">
        <v>420703.426</v>
      </c>
      <c r="I15" s="27"/>
      <c r="J15" s="27">
        <v>51784</v>
      </c>
      <c r="K15" s="28">
        <v>433654.568</v>
      </c>
      <c r="L15" s="9"/>
      <c r="M15" s="29"/>
    </row>
    <row r="16" spans="1:13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</row>
    <row r="17" spans="1:13" ht="15">
      <c r="A17" s="9" t="s">
        <v>7</v>
      </c>
      <c r="B17" s="9">
        <f>SUM(B18:B74)</f>
        <v>4813581</v>
      </c>
      <c r="C17" s="18">
        <f>SUM(C18:C74)</f>
        <v>274087843.864</v>
      </c>
      <c r="D17" s="18">
        <f>SUM(D18:D74)</f>
        <v>12603769.255000003</v>
      </c>
      <c r="E17" s="9"/>
      <c r="F17" s="9">
        <f>SUM(F18:F74)</f>
        <v>3420068</v>
      </c>
      <c r="G17" s="18">
        <f>SUM(G18:G74)</f>
        <v>262139762.47000003</v>
      </c>
      <c r="H17" s="18">
        <f>SUM(H18:H74)</f>
        <v>12976230.421999997</v>
      </c>
      <c r="I17" s="9"/>
      <c r="J17" s="9">
        <f>SUM(J18:J74)</f>
        <v>1393513</v>
      </c>
      <c r="K17" s="18">
        <f>SUM(K18:K74)</f>
        <v>11948081.394000001</v>
      </c>
      <c r="L17" s="9"/>
      <c r="M17" s="9"/>
    </row>
    <row r="18" spans="1:13" ht="15">
      <c r="A18" s="9" t="s">
        <v>8</v>
      </c>
      <c r="B18" s="27">
        <v>135201</v>
      </c>
      <c r="C18" s="28">
        <v>6599560.614</v>
      </c>
      <c r="D18" s="28">
        <v>296098.639</v>
      </c>
      <c r="E18" s="27"/>
      <c r="F18" s="27">
        <v>97398</v>
      </c>
      <c r="G18" s="28">
        <v>6299283.569</v>
      </c>
      <c r="H18" s="28">
        <v>306542.833</v>
      </c>
      <c r="I18" s="27"/>
      <c r="J18" s="27">
        <v>37803</v>
      </c>
      <c r="K18" s="28">
        <v>300277.045</v>
      </c>
      <c r="L18" s="9"/>
      <c r="M18" s="29"/>
    </row>
    <row r="19" spans="1:13" ht="15">
      <c r="A19" s="9" t="s">
        <v>9</v>
      </c>
      <c r="B19" s="27">
        <v>17560</v>
      </c>
      <c r="C19" s="28">
        <v>558909.545</v>
      </c>
      <c r="D19" s="28">
        <v>17074.005</v>
      </c>
      <c r="E19" s="27"/>
      <c r="F19" s="27">
        <v>11169</v>
      </c>
      <c r="G19" s="28">
        <v>502647.707</v>
      </c>
      <c r="H19" s="28">
        <v>18850.973</v>
      </c>
      <c r="I19" s="27"/>
      <c r="J19" s="27">
        <v>6391</v>
      </c>
      <c r="K19" s="28">
        <v>56261.838</v>
      </c>
      <c r="L19" s="9"/>
      <c r="M19" s="29"/>
    </row>
    <row r="20" spans="1:13" ht="15">
      <c r="A20" s="9" t="s">
        <v>10</v>
      </c>
      <c r="B20" s="27">
        <v>84798</v>
      </c>
      <c r="C20" s="28">
        <v>3129669.056</v>
      </c>
      <c r="D20" s="28">
        <v>111010.071</v>
      </c>
      <c r="E20" s="27"/>
      <c r="F20" s="27">
        <v>56242</v>
      </c>
      <c r="G20" s="28">
        <v>2901369.773</v>
      </c>
      <c r="H20" s="28">
        <v>124814.324</v>
      </c>
      <c r="I20" s="27"/>
      <c r="J20" s="27">
        <v>28556</v>
      </c>
      <c r="K20" s="28">
        <v>228299.283</v>
      </c>
      <c r="L20" s="9"/>
      <c r="M20" s="29"/>
    </row>
    <row r="21" spans="1:13" ht="15">
      <c r="A21" s="9" t="s">
        <v>11</v>
      </c>
      <c r="B21" s="27">
        <v>33217</v>
      </c>
      <c r="C21" s="28">
        <v>1080105.709</v>
      </c>
      <c r="D21" s="28">
        <v>34097.427</v>
      </c>
      <c r="E21" s="27"/>
      <c r="F21" s="27">
        <v>21286</v>
      </c>
      <c r="G21" s="28">
        <v>971369.194</v>
      </c>
      <c r="H21" s="28">
        <v>37700.762</v>
      </c>
      <c r="I21" s="27"/>
      <c r="J21" s="27">
        <v>11931</v>
      </c>
      <c r="K21" s="28">
        <v>108736.515</v>
      </c>
      <c r="L21" s="9"/>
      <c r="M21" s="29"/>
    </row>
    <row r="22" spans="1:13" ht="15">
      <c r="A22" s="9" t="s">
        <v>12</v>
      </c>
      <c r="B22" s="27">
        <v>33248</v>
      </c>
      <c r="C22" s="28">
        <v>1179772.976</v>
      </c>
      <c r="D22" s="28">
        <v>39884.137</v>
      </c>
      <c r="E22" s="27"/>
      <c r="F22" s="27">
        <v>22659</v>
      </c>
      <c r="G22" s="28">
        <v>1080608.737</v>
      </c>
      <c r="H22" s="28">
        <v>43420.685</v>
      </c>
      <c r="I22" s="27"/>
      <c r="J22" s="27">
        <v>10589</v>
      </c>
      <c r="K22" s="28">
        <v>99164.239</v>
      </c>
      <c r="L22" s="9"/>
      <c r="M22" s="29"/>
    </row>
    <row r="23" spans="1:13" ht="15">
      <c r="A23" s="9" t="s">
        <v>13</v>
      </c>
      <c r="B23" s="27">
        <v>54604</v>
      </c>
      <c r="C23" s="28">
        <v>1752727.284</v>
      </c>
      <c r="D23" s="28">
        <v>54372.435</v>
      </c>
      <c r="E23" s="27"/>
      <c r="F23" s="27">
        <v>34795</v>
      </c>
      <c r="G23" s="28">
        <v>1574673.533</v>
      </c>
      <c r="H23" s="28">
        <v>60259.553</v>
      </c>
      <c r="I23" s="27"/>
      <c r="J23" s="27">
        <v>19809</v>
      </c>
      <c r="K23" s="28">
        <v>178053.751</v>
      </c>
      <c r="L23" s="9"/>
      <c r="M23" s="29"/>
    </row>
    <row r="24" spans="1:13" ht="15">
      <c r="A24" s="9" t="s">
        <v>14</v>
      </c>
      <c r="B24" s="27">
        <v>36477</v>
      </c>
      <c r="C24" s="28">
        <v>1352474.418</v>
      </c>
      <c r="D24" s="28">
        <v>49112.117</v>
      </c>
      <c r="E24" s="27"/>
      <c r="F24" s="27">
        <v>23723</v>
      </c>
      <c r="G24" s="28">
        <v>1245989.448</v>
      </c>
      <c r="H24" s="28">
        <v>52936.889</v>
      </c>
      <c r="I24" s="27"/>
      <c r="J24" s="27">
        <v>12754</v>
      </c>
      <c r="K24" s="28">
        <v>106484.97</v>
      </c>
      <c r="L24" s="9"/>
      <c r="M24" s="29"/>
    </row>
    <row r="25" spans="1:13" ht="15">
      <c r="A25" s="9" t="s">
        <v>15</v>
      </c>
      <c r="B25" s="27">
        <v>20898</v>
      </c>
      <c r="C25" s="28">
        <v>689458.64</v>
      </c>
      <c r="D25" s="28">
        <v>22001.078</v>
      </c>
      <c r="E25" s="27"/>
      <c r="F25" s="27">
        <v>13539</v>
      </c>
      <c r="G25" s="28">
        <v>622313.915</v>
      </c>
      <c r="H25" s="28">
        <v>24323.626</v>
      </c>
      <c r="I25" s="27"/>
      <c r="J25" s="27">
        <v>7359</v>
      </c>
      <c r="K25" s="28">
        <v>67144.725</v>
      </c>
      <c r="L25" s="9"/>
      <c r="M25" s="29"/>
    </row>
    <row r="26" spans="1:13" ht="15">
      <c r="A26" s="9" t="s">
        <v>16</v>
      </c>
      <c r="B26" s="27">
        <v>33170</v>
      </c>
      <c r="C26" s="28">
        <v>1221019.763</v>
      </c>
      <c r="D26" s="28">
        <v>43519.262</v>
      </c>
      <c r="E26" s="27"/>
      <c r="F26" s="27">
        <v>23143</v>
      </c>
      <c r="G26" s="28">
        <v>1132723.295</v>
      </c>
      <c r="H26" s="28">
        <v>46190.259</v>
      </c>
      <c r="I26" s="27"/>
      <c r="J26" s="27">
        <v>10027</v>
      </c>
      <c r="K26" s="28">
        <v>88296.468</v>
      </c>
      <c r="L26" s="9"/>
      <c r="M26" s="29"/>
    </row>
    <row r="27" spans="1:13" ht="15">
      <c r="A27" s="9" t="s">
        <v>17</v>
      </c>
      <c r="B27" s="27">
        <v>27310</v>
      </c>
      <c r="C27" s="28">
        <v>1259111.116</v>
      </c>
      <c r="D27" s="28">
        <v>52022.433</v>
      </c>
      <c r="E27" s="27"/>
      <c r="F27" s="27">
        <v>18900</v>
      </c>
      <c r="G27" s="28">
        <v>1182051.16</v>
      </c>
      <c r="H27" s="28">
        <v>53954.372</v>
      </c>
      <c r="I27" s="27"/>
      <c r="J27" s="27">
        <v>8410</v>
      </c>
      <c r="K27" s="28">
        <v>77059.956</v>
      </c>
      <c r="L27" s="9"/>
      <c r="M27" s="29"/>
    </row>
    <row r="28" spans="1:13" ht="15">
      <c r="A28" s="9" t="s">
        <v>18</v>
      </c>
      <c r="B28" s="27">
        <v>19401</v>
      </c>
      <c r="C28" s="28">
        <v>700694.528</v>
      </c>
      <c r="D28" s="28">
        <v>23769.301</v>
      </c>
      <c r="E28" s="27"/>
      <c r="F28" s="27">
        <v>13303</v>
      </c>
      <c r="G28" s="28">
        <v>642560.491</v>
      </c>
      <c r="H28" s="28">
        <v>26269.007</v>
      </c>
      <c r="I28" s="27"/>
      <c r="J28" s="27">
        <v>6098</v>
      </c>
      <c r="K28" s="28">
        <v>58134.037</v>
      </c>
      <c r="L28" s="9"/>
      <c r="M28" s="29"/>
    </row>
    <row r="29" spans="1:13" ht="15">
      <c r="A29" s="9" t="s">
        <v>19</v>
      </c>
      <c r="B29" s="27">
        <v>19650</v>
      </c>
      <c r="C29" s="28">
        <v>655084.624</v>
      </c>
      <c r="D29" s="28">
        <v>22701.292</v>
      </c>
      <c r="E29" s="27"/>
      <c r="F29" s="27">
        <v>12301</v>
      </c>
      <c r="G29" s="28">
        <v>597492.924</v>
      </c>
      <c r="H29" s="28">
        <v>24511.999</v>
      </c>
      <c r="I29" s="27"/>
      <c r="J29" s="27">
        <v>7349</v>
      </c>
      <c r="K29" s="28">
        <v>57591.7</v>
      </c>
      <c r="L29" s="9"/>
      <c r="M29" s="29"/>
    </row>
    <row r="30" spans="1:13" ht="15">
      <c r="A30" s="9" t="s">
        <v>20</v>
      </c>
      <c r="B30" s="27">
        <v>122297</v>
      </c>
      <c r="C30" s="28">
        <v>6752188.609</v>
      </c>
      <c r="D30" s="28">
        <v>300905.376</v>
      </c>
      <c r="E30" s="27"/>
      <c r="F30" s="27">
        <v>92025</v>
      </c>
      <c r="G30" s="28">
        <v>6508314.185</v>
      </c>
      <c r="H30" s="28">
        <v>307237.566</v>
      </c>
      <c r="I30" s="27"/>
      <c r="J30" s="27">
        <v>30272</v>
      </c>
      <c r="K30" s="28">
        <v>243874.424</v>
      </c>
      <c r="L30" s="9"/>
      <c r="M30" s="29"/>
    </row>
    <row r="31" spans="1:13" ht="15">
      <c r="A31" s="9" t="s">
        <v>21</v>
      </c>
      <c r="B31" s="27">
        <v>400797</v>
      </c>
      <c r="C31" s="28">
        <v>17355195.943</v>
      </c>
      <c r="D31" s="28">
        <v>715236.022</v>
      </c>
      <c r="E31" s="27"/>
      <c r="F31" s="27">
        <v>275972</v>
      </c>
      <c r="G31" s="28">
        <v>16371247.09</v>
      </c>
      <c r="H31" s="28">
        <v>751507.105</v>
      </c>
      <c r="I31" s="27"/>
      <c r="J31" s="27">
        <v>124825</v>
      </c>
      <c r="K31" s="28">
        <v>983948.853</v>
      </c>
      <c r="L31" s="9"/>
      <c r="M31" s="29"/>
    </row>
    <row r="32" spans="1:13" ht="15">
      <c r="A32" s="9" t="s">
        <v>22</v>
      </c>
      <c r="B32" s="27">
        <v>16476</v>
      </c>
      <c r="C32" s="28">
        <v>595718.674</v>
      </c>
      <c r="D32" s="28">
        <v>21606.669</v>
      </c>
      <c r="E32" s="27"/>
      <c r="F32" s="27">
        <v>10965</v>
      </c>
      <c r="G32" s="28">
        <v>551876.374</v>
      </c>
      <c r="H32" s="28">
        <v>22844.724</v>
      </c>
      <c r="I32" s="27"/>
      <c r="J32" s="27">
        <v>5511</v>
      </c>
      <c r="K32" s="28">
        <v>43842.3</v>
      </c>
      <c r="L32" s="9"/>
      <c r="M32" s="29"/>
    </row>
    <row r="33" spans="1:13" ht="15">
      <c r="A33" s="9" t="s">
        <v>23</v>
      </c>
      <c r="B33" s="27">
        <v>18493</v>
      </c>
      <c r="C33" s="28">
        <v>586841.384</v>
      </c>
      <c r="D33" s="28">
        <v>18128.55</v>
      </c>
      <c r="E33" s="27"/>
      <c r="F33" s="27">
        <v>11837</v>
      </c>
      <c r="G33" s="28">
        <v>529390.141</v>
      </c>
      <c r="H33" s="28">
        <v>20396.474</v>
      </c>
      <c r="I33" s="27"/>
      <c r="J33" s="27">
        <v>6656</v>
      </c>
      <c r="K33" s="28">
        <v>57451.243</v>
      </c>
      <c r="L33" s="9"/>
      <c r="M33" s="29"/>
    </row>
    <row r="34" spans="1:13" ht="15">
      <c r="A34" s="9" t="s">
        <v>24</v>
      </c>
      <c r="B34" s="27">
        <v>23186</v>
      </c>
      <c r="C34" s="28">
        <v>785436.116</v>
      </c>
      <c r="D34" s="28">
        <v>26431.156</v>
      </c>
      <c r="E34" s="27"/>
      <c r="F34" s="27">
        <v>15641</v>
      </c>
      <c r="G34" s="28">
        <v>721071.727</v>
      </c>
      <c r="H34" s="28">
        <v>28756.615</v>
      </c>
      <c r="I34" s="27"/>
      <c r="J34" s="27">
        <v>7545</v>
      </c>
      <c r="K34" s="28">
        <v>64364.389</v>
      </c>
      <c r="L34" s="9"/>
      <c r="M34" s="29"/>
    </row>
    <row r="35" spans="1:13" ht="15">
      <c r="A35" s="9" t="s">
        <v>25</v>
      </c>
      <c r="B35" s="27">
        <v>26457</v>
      </c>
      <c r="C35" s="28">
        <v>918800.708</v>
      </c>
      <c r="D35" s="28">
        <v>31760.086</v>
      </c>
      <c r="E35" s="27"/>
      <c r="F35" s="27">
        <v>18232</v>
      </c>
      <c r="G35" s="28">
        <v>853657.021</v>
      </c>
      <c r="H35" s="28">
        <v>33931.148</v>
      </c>
      <c r="I35" s="27"/>
      <c r="J35" s="27">
        <v>8225</v>
      </c>
      <c r="K35" s="28">
        <v>65143.687</v>
      </c>
      <c r="L35" s="9"/>
      <c r="M35" s="29"/>
    </row>
    <row r="36" spans="1:13" ht="15">
      <c r="A36" s="9" t="s">
        <v>26</v>
      </c>
      <c r="B36" s="27">
        <v>19941</v>
      </c>
      <c r="C36" s="28">
        <v>740220.351</v>
      </c>
      <c r="D36" s="28">
        <v>28241.065</v>
      </c>
      <c r="E36" s="27"/>
      <c r="F36" s="27">
        <v>13434</v>
      </c>
      <c r="G36" s="28">
        <v>690800.716</v>
      </c>
      <c r="H36" s="28">
        <v>29491.364</v>
      </c>
      <c r="I36" s="27"/>
      <c r="J36" s="27">
        <v>6507</v>
      </c>
      <c r="K36" s="28">
        <v>49419.635</v>
      </c>
      <c r="L36" s="9"/>
      <c r="M36" s="29"/>
    </row>
    <row r="37" spans="1:13" ht="15">
      <c r="A37" s="9" t="s">
        <v>27</v>
      </c>
      <c r="B37" s="27">
        <v>2534</v>
      </c>
      <c r="C37" s="28">
        <v>81760.511</v>
      </c>
      <c r="D37" s="28">
        <v>2745.931</v>
      </c>
      <c r="E37" s="27"/>
      <c r="F37" s="27">
        <v>1642</v>
      </c>
      <c r="G37" s="28">
        <v>73196.772</v>
      </c>
      <c r="H37" s="28">
        <v>2863.176</v>
      </c>
      <c r="I37" s="27"/>
      <c r="J37" s="27">
        <v>892</v>
      </c>
      <c r="K37" s="28">
        <v>8563.739</v>
      </c>
      <c r="L37" s="9"/>
      <c r="M37" s="29"/>
    </row>
    <row r="38" spans="1:13" ht="15">
      <c r="A38" s="9" t="s">
        <v>28</v>
      </c>
      <c r="B38" s="27">
        <v>26582</v>
      </c>
      <c r="C38" s="28">
        <v>844848.486</v>
      </c>
      <c r="D38" s="28">
        <v>26134.5</v>
      </c>
      <c r="E38" s="27"/>
      <c r="F38" s="27">
        <v>17642</v>
      </c>
      <c r="G38" s="28">
        <v>768580.02</v>
      </c>
      <c r="H38" s="28">
        <v>28939.455</v>
      </c>
      <c r="I38" s="27"/>
      <c r="J38" s="27">
        <v>8940</v>
      </c>
      <c r="K38" s="28">
        <v>76268.466</v>
      </c>
      <c r="L38" s="9"/>
      <c r="M38" s="29"/>
    </row>
    <row r="39" spans="1:13" ht="15">
      <c r="A39" s="9" t="s">
        <v>29</v>
      </c>
      <c r="B39" s="27">
        <v>38019</v>
      </c>
      <c r="C39" s="28">
        <v>1279922.644</v>
      </c>
      <c r="D39" s="28">
        <v>42058.866</v>
      </c>
      <c r="E39" s="27"/>
      <c r="F39" s="27">
        <v>24821</v>
      </c>
      <c r="G39" s="28">
        <v>1158032.899</v>
      </c>
      <c r="H39" s="28">
        <v>46399.072</v>
      </c>
      <c r="I39" s="27"/>
      <c r="J39" s="27">
        <v>13198</v>
      </c>
      <c r="K39" s="28">
        <v>121889.745</v>
      </c>
      <c r="L39" s="9"/>
      <c r="M39" s="29"/>
    </row>
    <row r="40" spans="1:13" ht="15">
      <c r="A40" s="9" t="s">
        <v>30</v>
      </c>
      <c r="B40" s="27">
        <v>10526</v>
      </c>
      <c r="C40" s="28">
        <v>329221.035</v>
      </c>
      <c r="D40" s="28">
        <v>9319.294</v>
      </c>
      <c r="E40" s="27"/>
      <c r="F40" s="27">
        <v>6782</v>
      </c>
      <c r="G40" s="28">
        <v>293555.424</v>
      </c>
      <c r="H40" s="28">
        <v>10741.057</v>
      </c>
      <c r="I40" s="27"/>
      <c r="J40" s="27">
        <v>3744</v>
      </c>
      <c r="K40" s="28">
        <v>35665.611</v>
      </c>
      <c r="L40" s="9"/>
      <c r="M40" s="29"/>
    </row>
    <row r="41" spans="1:13" ht="15">
      <c r="A41" s="9" t="s">
        <v>31</v>
      </c>
      <c r="B41" s="27">
        <v>26371</v>
      </c>
      <c r="C41" s="28">
        <v>993693.484</v>
      </c>
      <c r="D41" s="28">
        <v>36244.557</v>
      </c>
      <c r="E41" s="27"/>
      <c r="F41" s="27">
        <v>18504</v>
      </c>
      <c r="G41" s="28">
        <v>931838.145</v>
      </c>
      <c r="H41" s="28">
        <v>38394.538</v>
      </c>
      <c r="I41" s="27"/>
      <c r="J41" s="27">
        <v>7867</v>
      </c>
      <c r="K41" s="28">
        <v>61855.339</v>
      </c>
      <c r="L41" s="9"/>
      <c r="M41" s="29"/>
    </row>
    <row r="42" spans="1:13" ht="15">
      <c r="A42" s="9" t="s">
        <v>32</v>
      </c>
      <c r="B42" s="27">
        <v>28211</v>
      </c>
      <c r="C42" s="28">
        <v>1118683.696</v>
      </c>
      <c r="D42" s="28">
        <v>41378.108</v>
      </c>
      <c r="E42" s="27"/>
      <c r="F42" s="27">
        <v>19667</v>
      </c>
      <c r="G42" s="28">
        <v>1038374.225</v>
      </c>
      <c r="H42" s="28">
        <v>44337.697</v>
      </c>
      <c r="I42" s="27"/>
      <c r="J42" s="27">
        <v>8544</v>
      </c>
      <c r="K42" s="28">
        <v>80309.471</v>
      </c>
      <c r="L42" s="9"/>
      <c r="M42" s="29"/>
    </row>
    <row r="43" spans="1:13" ht="15">
      <c r="A43" s="9" t="s">
        <v>33</v>
      </c>
      <c r="B43" s="27">
        <v>324183</v>
      </c>
      <c r="C43" s="28">
        <v>14869537.154</v>
      </c>
      <c r="D43" s="28">
        <v>629460.024</v>
      </c>
      <c r="E43" s="27"/>
      <c r="F43" s="27">
        <v>227071</v>
      </c>
      <c r="G43" s="28">
        <v>14059916.545</v>
      </c>
      <c r="H43" s="28">
        <v>657861.039</v>
      </c>
      <c r="I43" s="27"/>
      <c r="J43" s="27">
        <v>97112</v>
      </c>
      <c r="K43" s="28">
        <v>809620.609</v>
      </c>
      <c r="L43" s="9"/>
      <c r="M43" s="29"/>
    </row>
    <row r="44" spans="1:13" ht="15">
      <c r="A44" s="9" t="s">
        <v>34</v>
      </c>
      <c r="B44" s="27">
        <v>21913</v>
      </c>
      <c r="C44" s="28">
        <v>717934.638</v>
      </c>
      <c r="D44" s="28">
        <v>23039.111</v>
      </c>
      <c r="E44" s="27"/>
      <c r="F44" s="27">
        <v>14294</v>
      </c>
      <c r="G44" s="28">
        <v>649847.558</v>
      </c>
      <c r="H44" s="28">
        <v>25810.832</v>
      </c>
      <c r="I44" s="27"/>
      <c r="J44" s="27">
        <v>7619</v>
      </c>
      <c r="K44" s="28">
        <v>68087.08</v>
      </c>
      <c r="L44" s="9"/>
      <c r="M44" s="29"/>
    </row>
    <row r="45" spans="1:13" ht="15">
      <c r="A45" s="9" t="s">
        <v>35</v>
      </c>
      <c r="B45" s="27">
        <v>630606</v>
      </c>
      <c r="C45" s="28">
        <v>50743944.469</v>
      </c>
      <c r="D45" s="28">
        <v>2643944.299</v>
      </c>
      <c r="E45" s="27"/>
      <c r="F45" s="27">
        <v>463017</v>
      </c>
      <c r="G45" s="28">
        <v>49294545.025</v>
      </c>
      <c r="H45" s="28">
        <v>2677786.232</v>
      </c>
      <c r="I45" s="27"/>
      <c r="J45" s="27">
        <v>167589</v>
      </c>
      <c r="K45" s="28">
        <v>1449399.444</v>
      </c>
      <c r="L45" s="9"/>
      <c r="M45" s="29"/>
    </row>
    <row r="46" spans="1:13" ht="15">
      <c r="A46" s="9" t="s">
        <v>36</v>
      </c>
      <c r="B46" s="27">
        <v>94941</v>
      </c>
      <c r="C46" s="28">
        <v>3448302.555</v>
      </c>
      <c r="D46" s="28">
        <v>126068.568</v>
      </c>
      <c r="E46" s="27"/>
      <c r="F46" s="27">
        <v>64665</v>
      </c>
      <c r="G46" s="28">
        <v>3216227.354</v>
      </c>
      <c r="H46" s="28">
        <v>133329.194</v>
      </c>
      <c r="I46" s="27"/>
      <c r="J46" s="27">
        <v>30276</v>
      </c>
      <c r="K46" s="28">
        <v>232075.201</v>
      </c>
      <c r="L46" s="9"/>
      <c r="M46" s="29"/>
    </row>
    <row r="47" spans="1:13" ht="15">
      <c r="A47" s="9" t="s">
        <v>37</v>
      </c>
      <c r="B47" s="27">
        <v>98075</v>
      </c>
      <c r="C47" s="28">
        <v>3475859.883</v>
      </c>
      <c r="D47" s="28">
        <v>124509.882</v>
      </c>
      <c r="E47" s="27"/>
      <c r="F47" s="27">
        <v>64597</v>
      </c>
      <c r="G47" s="28">
        <v>3193043.535</v>
      </c>
      <c r="H47" s="28">
        <v>134377.509</v>
      </c>
      <c r="I47" s="27"/>
      <c r="J47" s="27">
        <v>33478</v>
      </c>
      <c r="K47" s="28">
        <v>282816.348</v>
      </c>
      <c r="L47" s="9"/>
      <c r="M47" s="29"/>
    </row>
    <row r="48" spans="1:13" ht="15">
      <c r="A48" s="9" t="s">
        <v>38</v>
      </c>
      <c r="B48" s="27">
        <v>198092</v>
      </c>
      <c r="C48" s="28">
        <v>8849234.654</v>
      </c>
      <c r="D48" s="28">
        <v>356049.38</v>
      </c>
      <c r="E48" s="27"/>
      <c r="F48" s="27">
        <v>138459</v>
      </c>
      <c r="G48" s="28">
        <v>8289768.589</v>
      </c>
      <c r="H48" s="28">
        <v>379512.961</v>
      </c>
      <c r="I48" s="27"/>
      <c r="J48" s="27">
        <v>59633</v>
      </c>
      <c r="K48" s="28">
        <v>559466.065</v>
      </c>
      <c r="L48" s="9"/>
      <c r="M48" s="29"/>
    </row>
    <row r="49" spans="1:13" ht="15">
      <c r="A49" s="9" t="s">
        <v>39</v>
      </c>
      <c r="B49" s="27">
        <v>45283</v>
      </c>
      <c r="C49" s="28">
        <v>1986704.841</v>
      </c>
      <c r="D49" s="28">
        <v>81204.874</v>
      </c>
      <c r="E49" s="27"/>
      <c r="F49" s="27">
        <v>32251</v>
      </c>
      <c r="G49" s="28">
        <v>1879951.731</v>
      </c>
      <c r="H49" s="28">
        <v>84522.89</v>
      </c>
      <c r="I49" s="27"/>
      <c r="J49" s="27">
        <v>13032</v>
      </c>
      <c r="K49" s="28">
        <v>106753.11</v>
      </c>
      <c r="L49" s="9"/>
      <c r="M49" s="29"/>
    </row>
    <row r="50" spans="1:13" ht="15">
      <c r="A50" s="9" t="s">
        <v>40</v>
      </c>
      <c r="B50" s="27">
        <v>146921</v>
      </c>
      <c r="C50" s="28">
        <v>7798005.783</v>
      </c>
      <c r="D50" s="28">
        <v>303183.929</v>
      </c>
      <c r="E50" s="27"/>
      <c r="F50" s="27">
        <v>107666</v>
      </c>
      <c r="G50" s="28">
        <v>7439216.931</v>
      </c>
      <c r="H50" s="28">
        <v>315488.145</v>
      </c>
      <c r="I50" s="27"/>
      <c r="J50" s="27">
        <v>39255</v>
      </c>
      <c r="K50" s="28">
        <v>358788.852</v>
      </c>
      <c r="L50" s="9"/>
      <c r="M50" s="29"/>
    </row>
    <row r="51" spans="1:13" ht="15">
      <c r="A51" s="9" t="s">
        <v>41</v>
      </c>
      <c r="B51" s="27">
        <v>16975</v>
      </c>
      <c r="C51" s="28">
        <v>559702.602</v>
      </c>
      <c r="D51" s="28">
        <v>17912.68</v>
      </c>
      <c r="E51" s="27"/>
      <c r="F51" s="27">
        <v>11350</v>
      </c>
      <c r="G51" s="28">
        <v>512053.29</v>
      </c>
      <c r="H51" s="28">
        <v>19628.089</v>
      </c>
      <c r="I51" s="27"/>
      <c r="J51" s="27">
        <v>5625</v>
      </c>
      <c r="K51" s="28">
        <v>47649.312</v>
      </c>
      <c r="L51" s="9"/>
      <c r="M51" s="29"/>
    </row>
    <row r="52" spans="1:13" ht="15">
      <c r="A52" s="9" t="s">
        <v>42</v>
      </c>
      <c r="B52" s="27">
        <v>49257</v>
      </c>
      <c r="C52" s="28">
        <v>1753123.401</v>
      </c>
      <c r="D52" s="28">
        <v>61562.112</v>
      </c>
      <c r="E52" s="27"/>
      <c r="F52" s="27">
        <v>33126</v>
      </c>
      <c r="G52" s="28">
        <v>1622699.749</v>
      </c>
      <c r="H52" s="28">
        <v>65962.999</v>
      </c>
      <c r="I52" s="27"/>
      <c r="J52" s="27">
        <v>16131</v>
      </c>
      <c r="K52" s="28">
        <v>130423.652</v>
      </c>
      <c r="L52" s="9"/>
      <c r="M52" s="29"/>
    </row>
    <row r="53" spans="1:13" ht="15">
      <c r="A53" s="9" t="s">
        <v>43</v>
      </c>
      <c r="B53" s="27">
        <v>25027</v>
      </c>
      <c r="C53" s="28">
        <v>931353.523</v>
      </c>
      <c r="D53" s="28">
        <v>35113.329</v>
      </c>
      <c r="E53" s="27"/>
      <c r="F53" s="27">
        <v>16582</v>
      </c>
      <c r="G53" s="28">
        <v>861791.059</v>
      </c>
      <c r="H53" s="28">
        <v>37428.347</v>
      </c>
      <c r="I53" s="27"/>
      <c r="J53" s="27">
        <v>8445</v>
      </c>
      <c r="K53" s="28">
        <v>69562.464</v>
      </c>
      <c r="L53" s="9"/>
      <c r="M53" s="29"/>
    </row>
    <row r="54" spans="1:13" ht="15">
      <c r="A54" s="9" t="s">
        <v>44</v>
      </c>
      <c r="B54" s="27">
        <v>43564</v>
      </c>
      <c r="C54" s="28">
        <v>2985700.701</v>
      </c>
      <c r="D54" s="28">
        <v>137815.65</v>
      </c>
      <c r="E54" s="27"/>
      <c r="F54" s="27">
        <v>34230</v>
      </c>
      <c r="G54" s="28">
        <v>2911347.945</v>
      </c>
      <c r="H54" s="28">
        <v>138979.706</v>
      </c>
      <c r="I54" s="27"/>
      <c r="J54" s="27">
        <v>9334</v>
      </c>
      <c r="K54" s="28">
        <v>74352.756</v>
      </c>
      <c r="L54" s="9"/>
      <c r="M54" s="29"/>
    </row>
    <row r="55" spans="1:13" ht="15">
      <c r="A55" s="9" t="s">
        <v>45</v>
      </c>
      <c r="B55" s="27">
        <v>68145</v>
      </c>
      <c r="C55" s="28">
        <v>2834966.391</v>
      </c>
      <c r="D55" s="28">
        <v>111533.427</v>
      </c>
      <c r="E55" s="27"/>
      <c r="F55" s="27">
        <v>49176</v>
      </c>
      <c r="G55" s="28">
        <v>2681078.007</v>
      </c>
      <c r="H55" s="28">
        <v>116678.026</v>
      </c>
      <c r="I55" s="27"/>
      <c r="J55" s="27">
        <v>18969</v>
      </c>
      <c r="K55" s="28">
        <v>153888.384</v>
      </c>
      <c r="L55" s="9"/>
      <c r="M55" s="29"/>
    </row>
    <row r="56" spans="1:13" ht="15">
      <c r="A56" s="9" t="s">
        <v>46</v>
      </c>
      <c r="B56" s="27">
        <v>125318</v>
      </c>
      <c r="C56" s="28">
        <v>8295739.974</v>
      </c>
      <c r="D56" s="28">
        <v>358029.357</v>
      </c>
      <c r="E56" s="27"/>
      <c r="F56" s="27">
        <v>91375</v>
      </c>
      <c r="G56" s="28">
        <v>7969237.088</v>
      </c>
      <c r="H56" s="28">
        <v>366601.324</v>
      </c>
      <c r="I56" s="27"/>
      <c r="J56" s="27">
        <v>33943</v>
      </c>
      <c r="K56" s="28">
        <v>326502.886</v>
      </c>
      <c r="L56" s="9"/>
      <c r="M56" s="29"/>
    </row>
    <row r="57" spans="1:13" ht="15">
      <c r="A57" s="9" t="s">
        <v>47</v>
      </c>
      <c r="B57" s="27">
        <v>39589</v>
      </c>
      <c r="C57" s="28">
        <v>1318983.538</v>
      </c>
      <c r="D57" s="28">
        <v>43512.603</v>
      </c>
      <c r="E57" s="27"/>
      <c r="F57" s="27">
        <v>25377</v>
      </c>
      <c r="G57" s="28">
        <v>1200809.815</v>
      </c>
      <c r="H57" s="28">
        <v>47798.395</v>
      </c>
      <c r="I57" s="27"/>
      <c r="J57" s="27">
        <v>14212</v>
      </c>
      <c r="K57" s="28">
        <v>118173.723</v>
      </c>
      <c r="L57" s="9"/>
      <c r="M57" s="29"/>
    </row>
    <row r="58" spans="1:13" ht="15">
      <c r="A58" s="9" t="s">
        <v>48</v>
      </c>
      <c r="B58" s="27">
        <v>95391</v>
      </c>
      <c r="C58" s="28">
        <v>4867090.412</v>
      </c>
      <c r="D58" s="28">
        <v>218533.355</v>
      </c>
      <c r="E58" s="27"/>
      <c r="F58" s="27">
        <v>72550</v>
      </c>
      <c r="G58" s="28">
        <v>4695915.242</v>
      </c>
      <c r="H58" s="28">
        <v>222990.172</v>
      </c>
      <c r="I58" s="27"/>
      <c r="J58" s="27">
        <v>22841</v>
      </c>
      <c r="K58" s="28">
        <v>171175.17</v>
      </c>
      <c r="L58" s="9"/>
      <c r="M58" s="29"/>
    </row>
    <row r="59" spans="1:13" ht="15">
      <c r="A59" s="9" t="s">
        <v>49</v>
      </c>
      <c r="B59" s="27">
        <v>68558</v>
      </c>
      <c r="C59" s="28">
        <v>2958251.646</v>
      </c>
      <c r="D59" s="28">
        <v>122432.191</v>
      </c>
      <c r="E59" s="27"/>
      <c r="F59" s="27">
        <v>47754</v>
      </c>
      <c r="G59" s="28">
        <v>2787743.208</v>
      </c>
      <c r="H59" s="28">
        <v>128098.35</v>
      </c>
      <c r="I59" s="27"/>
      <c r="J59" s="27">
        <v>20804</v>
      </c>
      <c r="K59" s="28">
        <v>170508.438</v>
      </c>
      <c r="L59" s="9"/>
      <c r="M59" s="29"/>
    </row>
    <row r="60" spans="1:13" ht="15">
      <c r="A60" s="9" t="s">
        <v>50</v>
      </c>
      <c r="B60" s="27">
        <v>13122</v>
      </c>
      <c r="C60" s="28">
        <v>472901.111</v>
      </c>
      <c r="D60" s="28">
        <v>16508.732</v>
      </c>
      <c r="E60" s="27"/>
      <c r="F60" s="27">
        <v>8889</v>
      </c>
      <c r="G60" s="28">
        <v>438538.594</v>
      </c>
      <c r="H60" s="28">
        <v>17660.295</v>
      </c>
      <c r="I60" s="27"/>
      <c r="J60" s="27">
        <v>4233</v>
      </c>
      <c r="K60" s="28">
        <v>34362.517</v>
      </c>
      <c r="L60" s="9"/>
      <c r="M60" s="29"/>
    </row>
    <row r="61" spans="1:13" ht="15">
      <c r="A61" s="9" t="s">
        <v>51</v>
      </c>
      <c r="B61" s="27">
        <v>7754</v>
      </c>
      <c r="C61" s="28">
        <v>256389.634</v>
      </c>
      <c r="D61" s="28">
        <v>8466.26</v>
      </c>
      <c r="E61" s="27"/>
      <c r="F61" s="27">
        <v>5090</v>
      </c>
      <c r="G61" s="28">
        <v>234644.521</v>
      </c>
      <c r="H61" s="28">
        <v>9264.708</v>
      </c>
      <c r="I61" s="27"/>
      <c r="J61" s="27">
        <v>2664</v>
      </c>
      <c r="K61" s="28">
        <v>21745.113</v>
      </c>
      <c r="L61" s="9"/>
      <c r="M61" s="29"/>
    </row>
    <row r="62" spans="1:13" ht="15">
      <c r="A62" s="9" t="s">
        <v>52</v>
      </c>
      <c r="B62" s="27">
        <v>14105</v>
      </c>
      <c r="C62" s="28">
        <v>473122.802</v>
      </c>
      <c r="D62" s="28">
        <v>15235.891</v>
      </c>
      <c r="E62" s="27"/>
      <c r="F62" s="27">
        <v>9227</v>
      </c>
      <c r="G62" s="28">
        <v>426602.185</v>
      </c>
      <c r="H62" s="28">
        <v>16799.026</v>
      </c>
      <c r="I62" s="27"/>
      <c r="J62" s="27">
        <v>4878</v>
      </c>
      <c r="K62" s="28">
        <v>46520.617</v>
      </c>
      <c r="L62" s="9"/>
      <c r="M62" s="29"/>
    </row>
    <row r="63" spans="1:13" ht="15">
      <c r="A63" s="9" t="s">
        <v>53</v>
      </c>
      <c r="B63" s="27">
        <v>40238</v>
      </c>
      <c r="C63" s="28">
        <v>1482064.526</v>
      </c>
      <c r="D63" s="28">
        <v>53794.337</v>
      </c>
      <c r="E63" s="27"/>
      <c r="F63" s="27">
        <v>25900</v>
      </c>
      <c r="G63" s="28">
        <v>1359623.03</v>
      </c>
      <c r="H63" s="28">
        <v>57789.158</v>
      </c>
      <c r="I63" s="27"/>
      <c r="J63" s="27">
        <v>14338</v>
      </c>
      <c r="K63" s="28">
        <v>122441.496</v>
      </c>
      <c r="L63" s="9"/>
      <c r="M63" s="29"/>
    </row>
    <row r="64" spans="1:13" ht="15">
      <c r="A64" s="9" t="s">
        <v>54</v>
      </c>
      <c r="B64" s="27">
        <v>666065</v>
      </c>
      <c r="C64" s="28">
        <v>41850328.537</v>
      </c>
      <c r="D64" s="28">
        <v>1988399.442</v>
      </c>
      <c r="E64" s="27"/>
      <c r="F64" s="27">
        <v>496798</v>
      </c>
      <c r="G64" s="28">
        <v>40408192.815</v>
      </c>
      <c r="H64" s="28">
        <v>2024046.337</v>
      </c>
      <c r="I64" s="27"/>
      <c r="J64" s="27">
        <v>169267</v>
      </c>
      <c r="K64" s="28">
        <v>1442135.722</v>
      </c>
      <c r="L64" s="9"/>
      <c r="M64" s="29"/>
    </row>
    <row r="65" spans="1:13" ht="15">
      <c r="A65" s="9" t="s">
        <v>55</v>
      </c>
      <c r="B65" s="27">
        <v>30834</v>
      </c>
      <c r="C65" s="28">
        <v>1282357.858</v>
      </c>
      <c r="D65" s="28">
        <v>47884.707</v>
      </c>
      <c r="E65" s="27"/>
      <c r="F65" s="27">
        <v>20351</v>
      </c>
      <c r="G65" s="28">
        <v>1184337.849</v>
      </c>
      <c r="H65" s="28">
        <v>51360.141</v>
      </c>
      <c r="I65" s="27"/>
      <c r="J65" s="27">
        <v>10483</v>
      </c>
      <c r="K65" s="28">
        <v>98020.009</v>
      </c>
      <c r="L65" s="9"/>
      <c r="M65" s="29"/>
    </row>
    <row r="66" spans="1:13" ht="15">
      <c r="A66" s="9" t="s">
        <v>56</v>
      </c>
      <c r="B66" s="27">
        <v>21429</v>
      </c>
      <c r="C66" s="28">
        <v>810532.411</v>
      </c>
      <c r="D66" s="28">
        <v>27660.459</v>
      </c>
      <c r="E66" s="27"/>
      <c r="F66" s="27">
        <v>14488</v>
      </c>
      <c r="G66" s="28">
        <v>737783.895</v>
      </c>
      <c r="H66" s="28">
        <v>29310.319</v>
      </c>
      <c r="I66" s="27"/>
      <c r="J66" s="27">
        <v>6941</v>
      </c>
      <c r="K66" s="28">
        <v>72748.516</v>
      </c>
      <c r="L66" s="9"/>
      <c r="M66" s="29"/>
    </row>
    <row r="67" spans="1:13" ht="15">
      <c r="A67" s="9" t="s">
        <v>57</v>
      </c>
      <c r="B67" s="27">
        <v>35330</v>
      </c>
      <c r="C67" s="28">
        <v>1695453.481</v>
      </c>
      <c r="D67" s="28">
        <v>73670.012</v>
      </c>
      <c r="E67" s="27"/>
      <c r="F67" s="27">
        <v>25772</v>
      </c>
      <c r="G67" s="28">
        <v>1619403.75</v>
      </c>
      <c r="H67" s="28">
        <v>75778.078</v>
      </c>
      <c r="I67" s="27"/>
      <c r="J67" s="27">
        <v>9558</v>
      </c>
      <c r="K67" s="28">
        <v>76049.731</v>
      </c>
      <c r="L67" s="9"/>
      <c r="M67" s="29"/>
    </row>
    <row r="68" spans="1:13" ht="15">
      <c r="A68" s="9" t="s">
        <v>58</v>
      </c>
      <c r="B68" s="27">
        <v>77399</v>
      </c>
      <c r="C68" s="28">
        <v>3330535.712</v>
      </c>
      <c r="D68" s="28">
        <v>135555.029</v>
      </c>
      <c r="E68" s="27"/>
      <c r="F68" s="27">
        <v>54507</v>
      </c>
      <c r="G68" s="28">
        <v>3151157.685</v>
      </c>
      <c r="H68" s="28">
        <v>140696.855</v>
      </c>
      <c r="I68" s="27"/>
      <c r="J68" s="27">
        <v>22892</v>
      </c>
      <c r="K68" s="28">
        <v>179378.027</v>
      </c>
      <c r="L68" s="9"/>
      <c r="M68" s="29"/>
    </row>
    <row r="69" spans="1:13" ht="15">
      <c r="A69" s="9" t="s">
        <v>59</v>
      </c>
      <c r="B69" s="27">
        <v>30051</v>
      </c>
      <c r="C69" s="28">
        <v>1240522.956</v>
      </c>
      <c r="D69" s="28">
        <v>50617.096</v>
      </c>
      <c r="E69" s="27"/>
      <c r="F69" s="27">
        <v>20753</v>
      </c>
      <c r="G69" s="28">
        <v>1168567.333</v>
      </c>
      <c r="H69" s="28">
        <v>52647.608</v>
      </c>
      <c r="I69" s="27"/>
      <c r="J69" s="27">
        <v>9298</v>
      </c>
      <c r="K69" s="28">
        <v>71955.623</v>
      </c>
      <c r="L69" s="9"/>
      <c r="M69" s="29"/>
    </row>
    <row r="70" spans="1:13" ht="15">
      <c r="A70" s="9" t="s">
        <v>60</v>
      </c>
      <c r="B70" s="27">
        <v>25459</v>
      </c>
      <c r="C70" s="28">
        <v>887129.251</v>
      </c>
      <c r="D70" s="28">
        <v>29174.858</v>
      </c>
      <c r="E70" s="27"/>
      <c r="F70" s="27">
        <v>17227</v>
      </c>
      <c r="G70" s="28">
        <v>812832.562</v>
      </c>
      <c r="H70" s="28">
        <v>31552.53</v>
      </c>
      <c r="I70" s="27"/>
      <c r="J70" s="27">
        <v>8232</v>
      </c>
      <c r="K70" s="28">
        <v>74296.689</v>
      </c>
      <c r="L70" s="9"/>
      <c r="M70" s="29"/>
    </row>
    <row r="71" spans="1:13" ht="15">
      <c r="A71" s="9" t="s">
        <v>61</v>
      </c>
      <c r="B71" s="27">
        <v>40999</v>
      </c>
      <c r="C71" s="28">
        <v>1570490.385</v>
      </c>
      <c r="D71" s="28">
        <v>56942.526</v>
      </c>
      <c r="E71" s="27"/>
      <c r="F71" s="27">
        <v>28899</v>
      </c>
      <c r="G71" s="28">
        <v>1464865.281</v>
      </c>
      <c r="H71" s="28">
        <v>60485.974</v>
      </c>
      <c r="I71" s="27"/>
      <c r="J71" s="27">
        <v>12100</v>
      </c>
      <c r="K71" s="28">
        <v>105625.104</v>
      </c>
      <c r="L71" s="9"/>
      <c r="M71" s="29"/>
    </row>
    <row r="72" spans="1:13" ht="15">
      <c r="A72" s="9" t="s">
        <v>62</v>
      </c>
      <c r="B72" s="27">
        <v>416457</v>
      </c>
      <c r="C72" s="28">
        <v>46869120.075</v>
      </c>
      <c r="D72" s="28">
        <v>2611255.857</v>
      </c>
      <c r="E72" s="27"/>
      <c r="F72" s="27">
        <v>304778</v>
      </c>
      <c r="G72" s="28">
        <v>45798938.039</v>
      </c>
      <c r="H72" s="28">
        <v>2638485.781</v>
      </c>
      <c r="I72" s="27"/>
      <c r="J72" s="27">
        <v>111679</v>
      </c>
      <c r="K72" s="28">
        <v>1070182.036</v>
      </c>
      <c r="L72" s="9"/>
      <c r="M72" s="29"/>
    </row>
    <row r="73" spans="1:13" ht="15">
      <c r="A73" s="9" t="s">
        <v>63</v>
      </c>
      <c r="B73" s="27">
        <v>17046</v>
      </c>
      <c r="C73" s="28">
        <v>587067.069</v>
      </c>
      <c r="D73" s="28">
        <v>18988.705</v>
      </c>
      <c r="E73" s="27"/>
      <c r="F73" s="27">
        <v>11924</v>
      </c>
      <c r="G73" s="28">
        <v>540009.765</v>
      </c>
      <c r="H73" s="28">
        <v>20834.116</v>
      </c>
      <c r="I73" s="27"/>
      <c r="J73" s="27">
        <v>5122</v>
      </c>
      <c r="K73" s="28">
        <v>47057.304</v>
      </c>
      <c r="L73" s="9"/>
      <c r="M73" s="29"/>
    </row>
    <row r="74" spans="1:13" ht="15">
      <c r="A74" s="9" t="s">
        <v>64</v>
      </c>
      <c r="B74" s="27">
        <v>10031</v>
      </c>
      <c r="C74" s="28">
        <v>324271.977</v>
      </c>
      <c r="D74" s="28">
        <v>9858.196</v>
      </c>
      <c r="E74" s="27"/>
      <c r="F74" s="27">
        <v>6303</v>
      </c>
      <c r="G74" s="28">
        <v>286054.01</v>
      </c>
      <c r="H74" s="28">
        <v>11050.013</v>
      </c>
      <c r="I74" s="27"/>
      <c r="J74" s="27">
        <v>3728</v>
      </c>
      <c r="K74" s="28">
        <v>38217.967</v>
      </c>
      <c r="L74" s="9"/>
      <c r="M74" s="29"/>
    </row>
    <row r="75" spans="1:13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  <c r="M75" s="9"/>
    </row>
    <row r="76" spans="1:13" ht="16.5">
      <c r="A76" s="9" t="s">
        <v>78</v>
      </c>
      <c r="B76" s="27">
        <v>1807</v>
      </c>
      <c r="C76" s="28">
        <v>60371.44</v>
      </c>
      <c r="D76" s="28">
        <v>2386.163</v>
      </c>
      <c r="E76" s="27"/>
      <c r="F76" s="27">
        <v>1103</v>
      </c>
      <c r="G76" s="28">
        <v>56007.094</v>
      </c>
      <c r="H76" s="28">
        <v>2465.434</v>
      </c>
      <c r="I76" s="27"/>
      <c r="J76" s="27">
        <v>704</v>
      </c>
      <c r="K76" s="28">
        <v>4364.346</v>
      </c>
      <c r="L76" s="9"/>
      <c r="M76" s="29"/>
    </row>
    <row r="77" spans="1:13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  <c r="M77" s="9"/>
    </row>
    <row r="78" spans="1:13" ht="16.5">
      <c r="A78" s="9" t="s">
        <v>79</v>
      </c>
      <c r="B78" s="27">
        <v>8444</v>
      </c>
      <c r="C78" s="28">
        <v>1101377.537</v>
      </c>
      <c r="D78" s="28">
        <v>62750.32</v>
      </c>
      <c r="E78" s="27"/>
      <c r="F78" s="27">
        <v>5383</v>
      </c>
      <c r="G78" s="28">
        <v>1075466.272</v>
      </c>
      <c r="H78" s="28">
        <v>63247.318</v>
      </c>
      <c r="I78" s="27"/>
      <c r="J78" s="27">
        <v>3061</v>
      </c>
      <c r="K78" s="28">
        <v>25911.265</v>
      </c>
      <c r="L78" s="9"/>
      <c r="M78" s="29"/>
    </row>
    <row r="79" spans="1:1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</row>
    <row r="80" spans="1:13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 t="s">
        <v>94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2.25" customHeight="1">
      <c r="A87" s="50" t="s">
        <v>102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</row>
    <row r="88" spans="1:13" ht="15">
      <c r="A88" s="9" t="s">
        <v>101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state.ny.us/stat_pit/analysis_of_state_personal_income_tax_returns_by_place_of_residence.htm (last viewed March 21, 2008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1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>
      <c r="A2" s="7" t="s">
        <v>104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</row>
    <row r="6" spans="1:11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</row>
    <row r="7" spans="1:1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9" t="s">
        <v>69</v>
      </c>
      <c r="B8" s="9">
        <f>+B10+B17+B76+B78</f>
        <v>8026346</v>
      </c>
      <c r="C8" s="24">
        <v>422172247</v>
      </c>
      <c r="D8" s="24">
        <v>18947008</v>
      </c>
      <c r="E8" s="14"/>
      <c r="F8" s="9">
        <f>+F10+F17+F76+F78</f>
        <v>5443369</v>
      </c>
      <c r="G8" s="24">
        <v>399100305</v>
      </c>
      <c r="H8" s="24">
        <v>19804137</v>
      </c>
      <c r="I8" s="14"/>
      <c r="J8" s="9">
        <f>+J10+J17+J76+J78</f>
        <v>2582977</v>
      </c>
      <c r="K8" s="24">
        <v>23071943</v>
      </c>
    </row>
    <row r="9" spans="1:11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</row>
    <row r="10" spans="1:11" ht="15">
      <c r="A10" s="9" t="s">
        <v>70</v>
      </c>
      <c r="B10" s="9">
        <f>SUM(B11:B15)</f>
        <v>3213581</v>
      </c>
      <c r="C10" s="18">
        <f>SUM(C11:C15)</f>
        <v>167222301.561</v>
      </c>
      <c r="D10" s="18">
        <f>SUM(D11:D15)</f>
        <v>7471560.841</v>
      </c>
      <c r="E10" s="14"/>
      <c r="F10" s="9">
        <f>SUM(F11:F15)</f>
        <v>2029279</v>
      </c>
      <c r="G10" s="18">
        <f>SUM(G11:G15)</f>
        <v>155503274.24</v>
      </c>
      <c r="H10" s="18">
        <f>SUM(H11:H15)</f>
        <v>7970763.735</v>
      </c>
      <c r="I10" s="14"/>
      <c r="J10" s="9">
        <f>SUM(J11:J15)</f>
        <v>1184302</v>
      </c>
      <c r="K10" s="18">
        <f>SUM(K11:K15)</f>
        <v>11719027.321</v>
      </c>
    </row>
    <row r="11" spans="1:11" ht="15">
      <c r="A11" s="9" t="s">
        <v>2</v>
      </c>
      <c r="B11" s="27">
        <v>478071</v>
      </c>
      <c r="C11" s="28">
        <v>13632258.161</v>
      </c>
      <c r="D11" s="28">
        <v>290311.19</v>
      </c>
      <c r="E11" s="27"/>
      <c r="F11" s="27">
        <v>259532</v>
      </c>
      <c r="G11" s="28">
        <v>11197602.575</v>
      </c>
      <c r="H11" s="28">
        <v>415475.516</v>
      </c>
      <c r="I11" s="27"/>
      <c r="J11" s="27">
        <v>218539</v>
      </c>
      <c r="K11" s="28">
        <v>2434655.586</v>
      </c>
    </row>
    <row r="12" spans="1:11" ht="15">
      <c r="A12" s="9" t="s">
        <v>3</v>
      </c>
      <c r="B12" s="27">
        <v>914197</v>
      </c>
      <c r="C12" s="28">
        <v>32245929.324</v>
      </c>
      <c r="D12" s="28">
        <v>1039414.814</v>
      </c>
      <c r="E12" s="27"/>
      <c r="F12" s="27">
        <v>546339</v>
      </c>
      <c r="G12" s="28">
        <v>28494983.44</v>
      </c>
      <c r="H12" s="28">
        <v>1207892.492</v>
      </c>
      <c r="I12" s="27"/>
      <c r="J12" s="27">
        <v>367858</v>
      </c>
      <c r="K12" s="28">
        <v>3750945.884</v>
      </c>
    </row>
    <row r="13" spans="1:11" ht="15">
      <c r="A13" s="9" t="s">
        <v>4</v>
      </c>
      <c r="B13" s="27">
        <v>751114</v>
      </c>
      <c r="C13" s="28">
        <v>80643097.373</v>
      </c>
      <c r="D13" s="28">
        <v>4684476.557</v>
      </c>
      <c r="E13" s="27"/>
      <c r="F13" s="27">
        <v>520259</v>
      </c>
      <c r="G13" s="28">
        <v>78454836.924</v>
      </c>
      <c r="H13" s="28">
        <v>4773244.88</v>
      </c>
      <c r="I13" s="27"/>
      <c r="J13" s="27">
        <v>230855</v>
      </c>
      <c r="K13" s="28">
        <v>2188260.449</v>
      </c>
    </row>
    <row r="14" spans="1:11" ht="15">
      <c r="A14" s="9" t="s">
        <v>5</v>
      </c>
      <c r="B14" s="27">
        <v>881055</v>
      </c>
      <c r="C14" s="28">
        <v>31198379.824</v>
      </c>
      <c r="D14" s="28">
        <v>1062131.634</v>
      </c>
      <c r="E14" s="27"/>
      <c r="F14" s="27">
        <v>565080</v>
      </c>
      <c r="G14" s="28">
        <v>28264910.274</v>
      </c>
      <c r="H14" s="28">
        <v>1165939.931</v>
      </c>
      <c r="I14" s="27"/>
      <c r="J14" s="27">
        <v>315975</v>
      </c>
      <c r="K14" s="28">
        <v>2933469.55</v>
      </c>
    </row>
    <row r="15" spans="1:11" ht="15">
      <c r="A15" s="9" t="s">
        <v>6</v>
      </c>
      <c r="B15" s="27">
        <v>189144</v>
      </c>
      <c r="C15" s="28">
        <v>9502636.879</v>
      </c>
      <c r="D15" s="28">
        <v>395226.646</v>
      </c>
      <c r="E15" s="27"/>
      <c r="F15" s="27">
        <v>138069</v>
      </c>
      <c r="G15" s="28">
        <v>9090941.027</v>
      </c>
      <c r="H15" s="28">
        <v>408210.916</v>
      </c>
      <c r="I15" s="27"/>
      <c r="J15" s="27">
        <v>51075</v>
      </c>
      <c r="K15" s="28">
        <v>411695.852</v>
      </c>
    </row>
    <row r="16" spans="1:11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</row>
    <row r="17" spans="1:11" ht="15">
      <c r="A17" s="9" t="s">
        <v>7</v>
      </c>
      <c r="B17" s="9">
        <f>SUM(B18:B74)</f>
        <v>4797011</v>
      </c>
      <c r="C17" s="18">
        <f>SUM(C18:C74)</f>
        <v>253493692.6299999</v>
      </c>
      <c r="D17" s="18">
        <f>SUM(D18:D74)</f>
        <v>11391606.016999999</v>
      </c>
      <c r="E17" s="9"/>
      <c r="F17" s="9">
        <f>SUM(F18:F74)</f>
        <v>3402876</v>
      </c>
      <c r="G17" s="18">
        <f>SUM(G18:G74)</f>
        <v>242177998.115</v>
      </c>
      <c r="H17" s="18">
        <f>SUM(H18:H74)</f>
        <v>11748809.059</v>
      </c>
      <c r="I17" s="9"/>
      <c r="J17" s="9">
        <f>SUM(J18:J74)</f>
        <v>1394135</v>
      </c>
      <c r="K17" s="18">
        <f>SUM(K18:K74)</f>
        <v>11315694.515000002</v>
      </c>
    </row>
    <row r="18" spans="1:11" ht="15">
      <c r="A18" s="9" t="s">
        <v>8</v>
      </c>
      <c r="B18" s="27">
        <v>133922</v>
      </c>
      <c r="C18" s="28">
        <v>6158019.793</v>
      </c>
      <c r="D18" s="28">
        <v>269532.994</v>
      </c>
      <c r="E18" s="27"/>
      <c r="F18" s="27">
        <v>96228</v>
      </c>
      <c r="G18" s="28">
        <v>5881437.916</v>
      </c>
      <c r="H18" s="28">
        <v>278921.914</v>
      </c>
      <c r="I18" s="27"/>
      <c r="J18" s="27">
        <v>37694</v>
      </c>
      <c r="K18" s="28">
        <v>276581.877</v>
      </c>
    </row>
    <row r="19" spans="1:11" ht="15">
      <c r="A19" s="9" t="s">
        <v>9</v>
      </c>
      <c r="B19" s="27">
        <v>17635</v>
      </c>
      <c r="C19" s="28">
        <v>543217.228</v>
      </c>
      <c r="D19" s="28">
        <v>16224.247</v>
      </c>
      <c r="E19" s="27"/>
      <c r="F19" s="27">
        <v>11179</v>
      </c>
      <c r="G19" s="28">
        <v>489436.791</v>
      </c>
      <c r="H19" s="28">
        <v>17980.003</v>
      </c>
      <c r="I19" s="27"/>
      <c r="J19" s="27">
        <v>6456</v>
      </c>
      <c r="K19" s="28">
        <v>53780.437</v>
      </c>
    </row>
    <row r="20" spans="1:11" ht="15">
      <c r="A20" s="9" t="s">
        <v>10</v>
      </c>
      <c r="B20" s="27">
        <v>84784</v>
      </c>
      <c r="C20" s="28">
        <v>3064471.583</v>
      </c>
      <c r="D20" s="28">
        <v>108034.264</v>
      </c>
      <c r="E20" s="27"/>
      <c r="F20" s="27">
        <v>55911</v>
      </c>
      <c r="G20" s="28">
        <v>2816816.985</v>
      </c>
      <c r="H20" s="28">
        <v>120602.046</v>
      </c>
      <c r="I20" s="27"/>
      <c r="J20" s="27">
        <v>28873</v>
      </c>
      <c r="K20" s="28">
        <v>247654.598</v>
      </c>
    </row>
    <row r="21" spans="1:11" ht="15">
      <c r="A21" s="9" t="s">
        <v>11</v>
      </c>
      <c r="B21" s="27">
        <v>33186</v>
      </c>
      <c r="C21" s="28">
        <v>1038916.745</v>
      </c>
      <c r="D21" s="28">
        <v>31948.092</v>
      </c>
      <c r="E21" s="27"/>
      <c r="F21" s="27">
        <v>21209</v>
      </c>
      <c r="G21" s="28">
        <v>931550.97</v>
      </c>
      <c r="H21" s="28">
        <v>35373.765</v>
      </c>
      <c r="I21" s="27"/>
      <c r="J21" s="27">
        <v>11977</v>
      </c>
      <c r="K21" s="28">
        <v>107365.775</v>
      </c>
    </row>
    <row r="22" spans="1:11" ht="15">
      <c r="A22" s="9" t="s">
        <v>12</v>
      </c>
      <c r="B22" s="27">
        <v>33000</v>
      </c>
      <c r="C22" s="28">
        <v>1126360.534</v>
      </c>
      <c r="D22" s="28">
        <v>37520.811</v>
      </c>
      <c r="E22" s="27"/>
      <c r="F22" s="27">
        <v>22405</v>
      </c>
      <c r="G22" s="28">
        <v>1032483.215</v>
      </c>
      <c r="H22" s="28">
        <v>41111.783</v>
      </c>
      <c r="I22" s="27"/>
      <c r="J22" s="27">
        <v>10595</v>
      </c>
      <c r="K22" s="28">
        <v>93877.319</v>
      </c>
    </row>
    <row r="23" spans="1:11" ht="15">
      <c r="A23" s="9" t="s">
        <v>13</v>
      </c>
      <c r="B23" s="27">
        <v>54758</v>
      </c>
      <c r="C23" s="28">
        <v>1703941.174</v>
      </c>
      <c r="D23" s="28">
        <v>52328.497</v>
      </c>
      <c r="E23" s="27"/>
      <c r="F23" s="27">
        <v>34718</v>
      </c>
      <c r="G23" s="28">
        <v>1531603.484</v>
      </c>
      <c r="H23" s="28">
        <v>58110.882</v>
      </c>
      <c r="I23" s="27"/>
      <c r="J23" s="27">
        <v>20040</v>
      </c>
      <c r="K23" s="28">
        <v>172337.69</v>
      </c>
    </row>
    <row r="24" spans="1:11" ht="15">
      <c r="A24" s="9" t="s">
        <v>14</v>
      </c>
      <c r="B24" s="27">
        <v>36447</v>
      </c>
      <c r="C24" s="28">
        <v>1271648.677</v>
      </c>
      <c r="D24" s="28">
        <v>44520.07</v>
      </c>
      <c r="E24" s="27"/>
      <c r="F24" s="27">
        <v>23618</v>
      </c>
      <c r="G24" s="28">
        <v>1171797.02</v>
      </c>
      <c r="H24" s="28">
        <v>48114.203</v>
      </c>
      <c r="I24" s="27"/>
      <c r="J24" s="27">
        <v>12829</v>
      </c>
      <c r="K24" s="28">
        <v>99851.657</v>
      </c>
    </row>
    <row r="25" spans="1:11" ht="15">
      <c r="A25" s="9" t="s">
        <v>15</v>
      </c>
      <c r="B25" s="27">
        <v>21014</v>
      </c>
      <c r="C25" s="28">
        <v>662951.883</v>
      </c>
      <c r="D25" s="28">
        <v>20465.17</v>
      </c>
      <c r="E25" s="27"/>
      <c r="F25" s="27">
        <v>13453</v>
      </c>
      <c r="G25" s="28">
        <v>596716.153</v>
      </c>
      <c r="H25" s="28">
        <v>22894.261</v>
      </c>
      <c r="I25" s="27"/>
      <c r="J25" s="27">
        <v>7561</v>
      </c>
      <c r="K25" s="28">
        <v>66235.73</v>
      </c>
    </row>
    <row r="26" spans="1:11" ht="15">
      <c r="A26" s="9" t="s">
        <v>16</v>
      </c>
      <c r="B26" s="27">
        <v>32688</v>
      </c>
      <c r="C26" s="28">
        <v>1164756.896</v>
      </c>
      <c r="D26" s="28">
        <v>40840.557</v>
      </c>
      <c r="E26" s="27"/>
      <c r="F26" s="27">
        <v>22741</v>
      </c>
      <c r="G26" s="28">
        <v>1078253.399</v>
      </c>
      <c r="H26" s="28">
        <v>43433.621</v>
      </c>
      <c r="I26" s="27"/>
      <c r="J26" s="27">
        <v>9947</v>
      </c>
      <c r="K26" s="28">
        <v>86503.497</v>
      </c>
    </row>
    <row r="27" spans="1:11" ht="15">
      <c r="A27" s="9" t="s">
        <v>17</v>
      </c>
      <c r="B27" s="27">
        <v>27220</v>
      </c>
      <c r="C27" s="28">
        <v>1141523.07</v>
      </c>
      <c r="D27" s="28">
        <v>45012.027</v>
      </c>
      <c r="E27" s="27"/>
      <c r="F27" s="27">
        <v>18646</v>
      </c>
      <c r="G27" s="28">
        <v>1062611.854</v>
      </c>
      <c r="H27" s="28">
        <v>46974.755</v>
      </c>
      <c r="I27" s="27"/>
      <c r="J27" s="27">
        <v>8574</v>
      </c>
      <c r="K27" s="28">
        <v>78911.216</v>
      </c>
    </row>
    <row r="28" spans="1:11" ht="15">
      <c r="A28" s="9" t="s">
        <v>18</v>
      </c>
      <c r="B28" s="27">
        <v>19459</v>
      </c>
      <c r="C28" s="28">
        <v>666068.51</v>
      </c>
      <c r="D28" s="28">
        <v>22095.983</v>
      </c>
      <c r="E28" s="27"/>
      <c r="F28" s="27">
        <v>13269</v>
      </c>
      <c r="G28" s="28">
        <v>612233.08</v>
      </c>
      <c r="H28" s="28">
        <v>24422.551</v>
      </c>
      <c r="I28" s="27"/>
      <c r="J28" s="27">
        <v>6190</v>
      </c>
      <c r="K28" s="28">
        <v>53835.43</v>
      </c>
    </row>
    <row r="29" spans="1:11" ht="15">
      <c r="A29" s="9" t="s">
        <v>19</v>
      </c>
      <c r="B29" s="27">
        <v>19454</v>
      </c>
      <c r="C29" s="28">
        <v>610998.522</v>
      </c>
      <c r="D29" s="28">
        <v>20206.419</v>
      </c>
      <c r="E29" s="27"/>
      <c r="F29" s="27">
        <v>12086</v>
      </c>
      <c r="G29" s="28">
        <v>555137.567</v>
      </c>
      <c r="H29" s="28">
        <v>22065.161</v>
      </c>
      <c r="I29" s="27"/>
      <c r="J29" s="27">
        <v>7368</v>
      </c>
      <c r="K29" s="28">
        <v>55860.955</v>
      </c>
    </row>
    <row r="30" spans="1:11" ht="15">
      <c r="A30" s="9" t="s">
        <v>20</v>
      </c>
      <c r="B30" s="27">
        <v>121000</v>
      </c>
      <c r="C30" s="28">
        <v>6218914.527</v>
      </c>
      <c r="D30" s="28">
        <v>270788.374</v>
      </c>
      <c r="E30" s="27"/>
      <c r="F30" s="27">
        <v>90714</v>
      </c>
      <c r="G30" s="28">
        <v>5991023.395</v>
      </c>
      <c r="H30" s="28">
        <v>276669.715</v>
      </c>
      <c r="I30" s="27"/>
      <c r="J30" s="27">
        <v>30286</v>
      </c>
      <c r="K30" s="28">
        <v>227891.132</v>
      </c>
    </row>
    <row r="31" spans="1:11" ht="15">
      <c r="A31" s="9" t="s">
        <v>21</v>
      </c>
      <c r="B31" s="27">
        <v>401555</v>
      </c>
      <c r="C31" s="28">
        <v>16090176.161</v>
      </c>
      <c r="D31" s="28">
        <v>644625.772</v>
      </c>
      <c r="E31" s="27"/>
      <c r="F31" s="27">
        <v>275647</v>
      </c>
      <c r="G31" s="28">
        <v>15151707.012</v>
      </c>
      <c r="H31" s="28">
        <v>680924.665</v>
      </c>
      <c r="I31" s="27"/>
      <c r="J31" s="27">
        <v>125908</v>
      </c>
      <c r="K31" s="28">
        <v>938469.149</v>
      </c>
    </row>
    <row r="32" spans="1:11" ht="15">
      <c r="A32" s="9" t="s">
        <v>22</v>
      </c>
      <c r="B32" s="27">
        <v>16293</v>
      </c>
      <c r="C32" s="28">
        <v>553796.815</v>
      </c>
      <c r="D32" s="28">
        <v>19344.565</v>
      </c>
      <c r="E32" s="27"/>
      <c r="F32" s="27">
        <v>10806</v>
      </c>
      <c r="G32" s="28">
        <v>511699.462</v>
      </c>
      <c r="H32" s="28">
        <v>20445.039</v>
      </c>
      <c r="I32" s="27"/>
      <c r="J32" s="27">
        <v>5487</v>
      </c>
      <c r="K32" s="28">
        <v>42097.353</v>
      </c>
    </row>
    <row r="33" spans="1:11" ht="15">
      <c r="A33" s="9" t="s">
        <v>23</v>
      </c>
      <c r="B33" s="27">
        <v>18525</v>
      </c>
      <c r="C33" s="28">
        <v>569520.354</v>
      </c>
      <c r="D33" s="28">
        <v>17414.201</v>
      </c>
      <c r="E33" s="27"/>
      <c r="F33" s="27">
        <v>11861</v>
      </c>
      <c r="G33" s="28">
        <v>514043.7</v>
      </c>
      <c r="H33" s="28">
        <v>19627.361</v>
      </c>
      <c r="I33" s="27"/>
      <c r="J33" s="27">
        <v>6664</v>
      </c>
      <c r="K33" s="28">
        <v>55476.654</v>
      </c>
    </row>
    <row r="34" spans="1:11" ht="15">
      <c r="A34" s="9" t="s">
        <v>24</v>
      </c>
      <c r="B34" s="27">
        <v>22917</v>
      </c>
      <c r="C34" s="28">
        <v>776835.295</v>
      </c>
      <c r="D34" s="28">
        <v>26349.726</v>
      </c>
      <c r="E34" s="27"/>
      <c r="F34" s="27">
        <v>15292</v>
      </c>
      <c r="G34" s="28">
        <v>710243.895</v>
      </c>
      <c r="H34" s="28">
        <v>28583.491</v>
      </c>
      <c r="I34" s="27"/>
      <c r="J34" s="27">
        <v>7625</v>
      </c>
      <c r="K34" s="28">
        <v>66591.4</v>
      </c>
    </row>
    <row r="35" spans="1:11" ht="15">
      <c r="A35" s="9" t="s">
        <v>25</v>
      </c>
      <c r="B35" s="27">
        <v>26427</v>
      </c>
      <c r="C35" s="28">
        <v>890111.451</v>
      </c>
      <c r="D35" s="28">
        <v>30411.924</v>
      </c>
      <c r="E35" s="27"/>
      <c r="F35" s="27">
        <v>18230</v>
      </c>
      <c r="G35" s="28">
        <v>828930.35</v>
      </c>
      <c r="H35" s="28">
        <v>32550.192</v>
      </c>
      <c r="I35" s="27"/>
      <c r="J35" s="27">
        <v>8197</v>
      </c>
      <c r="K35" s="28">
        <v>61181.101</v>
      </c>
    </row>
    <row r="36" spans="1:11" ht="15">
      <c r="A36" s="9" t="s">
        <v>26</v>
      </c>
      <c r="B36" s="27">
        <v>19614</v>
      </c>
      <c r="C36" s="28">
        <v>694964.214</v>
      </c>
      <c r="D36" s="28">
        <v>25749.739</v>
      </c>
      <c r="E36" s="27"/>
      <c r="F36" s="27">
        <v>13088</v>
      </c>
      <c r="G36" s="28">
        <v>645649.728</v>
      </c>
      <c r="H36" s="28">
        <v>26998.466</v>
      </c>
      <c r="I36" s="27"/>
      <c r="J36" s="27">
        <v>6526</v>
      </c>
      <c r="K36" s="28">
        <v>49314.486</v>
      </c>
    </row>
    <row r="37" spans="1:11" ht="15">
      <c r="A37" s="9" t="s">
        <v>27</v>
      </c>
      <c r="B37" s="27">
        <v>2557</v>
      </c>
      <c r="C37" s="28">
        <v>77830.618</v>
      </c>
      <c r="D37" s="28">
        <v>2636.629</v>
      </c>
      <c r="E37" s="27"/>
      <c r="F37" s="27">
        <v>1645</v>
      </c>
      <c r="G37" s="28">
        <v>71802.163</v>
      </c>
      <c r="H37" s="28">
        <v>2757.624</v>
      </c>
      <c r="I37" s="27"/>
      <c r="J37" s="27">
        <v>912</v>
      </c>
      <c r="K37" s="28">
        <v>6028.455</v>
      </c>
    </row>
    <row r="38" spans="1:11" ht="15">
      <c r="A38" s="9" t="s">
        <v>28</v>
      </c>
      <c r="B38" s="27">
        <v>26501</v>
      </c>
      <c r="C38" s="28">
        <v>840377.845</v>
      </c>
      <c r="D38" s="28">
        <v>26884.448</v>
      </c>
      <c r="E38" s="27"/>
      <c r="F38" s="27">
        <v>17491</v>
      </c>
      <c r="G38" s="28">
        <v>766375.234</v>
      </c>
      <c r="H38" s="28">
        <v>29597.27</v>
      </c>
      <c r="I38" s="27"/>
      <c r="J38" s="27">
        <v>9010</v>
      </c>
      <c r="K38" s="28">
        <v>74002.611</v>
      </c>
    </row>
    <row r="39" spans="1:11" ht="15">
      <c r="A39" s="9" t="s">
        <v>29</v>
      </c>
      <c r="B39" s="27">
        <v>37786</v>
      </c>
      <c r="C39" s="28">
        <v>1218196.192</v>
      </c>
      <c r="D39" s="28">
        <v>39588.769</v>
      </c>
      <c r="E39" s="27"/>
      <c r="F39" s="27">
        <v>24307</v>
      </c>
      <c r="G39" s="28">
        <v>1102066.649</v>
      </c>
      <c r="H39" s="28">
        <v>43875.955</v>
      </c>
      <c r="I39" s="27"/>
      <c r="J39" s="27">
        <v>13479</v>
      </c>
      <c r="K39" s="28">
        <v>116129.543</v>
      </c>
    </row>
    <row r="40" spans="1:11" ht="15">
      <c r="A40" s="9" t="s">
        <v>30</v>
      </c>
      <c r="B40" s="27">
        <v>10506</v>
      </c>
      <c r="C40" s="28">
        <v>314848.62</v>
      </c>
      <c r="D40" s="28">
        <v>8773.916</v>
      </c>
      <c r="E40" s="27"/>
      <c r="F40" s="27">
        <v>6739</v>
      </c>
      <c r="G40" s="28">
        <v>281734.009</v>
      </c>
      <c r="H40" s="28">
        <v>10195.949</v>
      </c>
      <c r="I40" s="27"/>
      <c r="J40" s="27">
        <v>3767</v>
      </c>
      <c r="K40" s="28">
        <v>33114.611</v>
      </c>
    </row>
    <row r="41" spans="1:11" ht="15">
      <c r="A41" s="9" t="s">
        <v>31</v>
      </c>
      <c r="B41" s="27">
        <v>26230</v>
      </c>
      <c r="C41" s="28">
        <v>946534.793</v>
      </c>
      <c r="D41" s="28">
        <v>33775.85</v>
      </c>
      <c r="E41" s="27"/>
      <c r="F41" s="27">
        <v>18446</v>
      </c>
      <c r="G41" s="28">
        <v>886760.22</v>
      </c>
      <c r="H41" s="28">
        <v>35838.778</v>
      </c>
      <c r="I41" s="27"/>
      <c r="J41" s="27">
        <v>7784</v>
      </c>
      <c r="K41" s="28">
        <v>59774.573</v>
      </c>
    </row>
    <row r="42" spans="1:11" ht="15">
      <c r="A42" s="9" t="s">
        <v>32</v>
      </c>
      <c r="B42" s="27">
        <v>28196</v>
      </c>
      <c r="C42" s="28">
        <v>1055723.85</v>
      </c>
      <c r="D42" s="28">
        <v>38204.944</v>
      </c>
      <c r="E42" s="27"/>
      <c r="F42" s="27">
        <v>19606</v>
      </c>
      <c r="G42" s="28">
        <v>981692.463</v>
      </c>
      <c r="H42" s="28">
        <v>40981.816</v>
      </c>
      <c r="I42" s="27"/>
      <c r="J42" s="27">
        <v>8590</v>
      </c>
      <c r="K42" s="28">
        <v>74031.387</v>
      </c>
    </row>
    <row r="43" spans="1:11" ht="15">
      <c r="A43" s="9" t="s">
        <v>33</v>
      </c>
      <c r="B43" s="27">
        <v>323449</v>
      </c>
      <c r="C43" s="28">
        <v>14244434.199</v>
      </c>
      <c r="D43" s="28">
        <v>596937.088</v>
      </c>
      <c r="E43" s="27"/>
      <c r="F43" s="27">
        <v>226200</v>
      </c>
      <c r="G43" s="28">
        <v>13474393.148</v>
      </c>
      <c r="H43" s="28">
        <v>624548.958</v>
      </c>
      <c r="I43" s="27"/>
      <c r="J43" s="27">
        <v>97249</v>
      </c>
      <c r="K43" s="28">
        <v>770041.051</v>
      </c>
    </row>
    <row r="44" spans="1:11" ht="15">
      <c r="A44" s="9" t="s">
        <v>34</v>
      </c>
      <c r="B44" s="27">
        <v>21766</v>
      </c>
      <c r="C44" s="28">
        <v>686393.738</v>
      </c>
      <c r="D44" s="28">
        <v>21722.578</v>
      </c>
      <c r="E44" s="27"/>
      <c r="F44" s="27">
        <v>14186</v>
      </c>
      <c r="G44" s="28">
        <v>622543.902</v>
      </c>
      <c r="H44" s="28">
        <v>24227.209</v>
      </c>
      <c r="I44" s="27"/>
      <c r="J44" s="27">
        <v>7580</v>
      </c>
      <c r="K44" s="28">
        <v>63849.836</v>
      </c>
    </row>
    <row r="45" spans="1:11" ht="15">
      <c r="A45" s="9" t="s">
        <v>35</v>
      </c>
      <c r="B45" s="27">
        <v>631973</v>
      </c>
      <c r="C45" s="28">
        <v>46710675.721</v>
      </c>
      <c r="D45" s="28">
        <v>2398519.325</v>
      </c>
      <c r="E45" s="27"/>
      <c r="F45" s="27">
        <v>464446</v>
      </c>
      <c r="G45" s="28">
        <v>45356014.12</v>
      </c>
      <c r="H45" s="28">
        <v>2430406.273</v>
      </c>
      <c r="I45" s="27"/>
      <c r="J45" s="27">
        <v>167527</v>
      </c>
      <c r="K45" s="28">
        <v>1354661.601</v>
      </c>
    </row>
    <row r="46" spans="1:11" ht="15">
      <c r="A46" s="9" t="s">
        <v>36</v>
      </c>
      <c r="B46" s="27">
        <v>95022</v>
      </c>
      <c r="C46" s="28">
        <v>3351497.225</v>
      </c>
      <c r="D46" s="28">
        <v>122149.675</v>
      </c>
      <c r="E46" s="27"/>
      <c r="F46" s="27">
        <v>64698</v>
      </c>
      <c r="G46" s="28">
        <v>3130961.869</v>
      </c>
      <c r="H46" s="28">
        <v>129224.41</v>
      </c>
      <c r="I46" s="27"/>
      <c r="J46" s="27">
        <v>30324</v>
      </c>
      <c r="K46" s="28">
        <v>220535.356</v>
      </c>
    </row>
    <row r="47" spans="1:11" ht="15">
      <c r="A47" s="9" t="s">
        <v>37</v>
      </c>
      <c r="B47" s="27">
        <v>97611</v>
      </c>
      <c r="C47" s="28">
        <v>3330280.444</v>
      </c>
      <c r="D47" s="28">
        <v>116792.328</v>
      </c>
      <c r="E47" s="27"/>
      <c r="F47" s="27">
        <v>64469</v>
      </c>
      <c r="G47" s="28">
        <v>3053756.731</v>
      </c>
      <c r="H47" s="28">
        <v>126169.072</v>
      </c>
      <c r="I47" s="27"/>
      <c r="J47" s="27">
        <v>33142</v>
      </c>
      <c r="K47" s="28">
        <v>276523.713</v>
      </c>
    </row>
    <row r="48" spans="1:11" ht="15">
      <c r="A48" s="9" t="s">
        <v>38</v>
      </c>
      <c r="B48" s="27">
        <v>197459</v>
      </c>
      <c r="C48" s="28">
        <v>8420304.618</v>
      </c>
      <c r="D48" s="28">
        <v>335153.101</v>
      </c>
      <c r="E48" s="27"/>
      <c r="F48" s="27">
        <v>138093</v>
      </c>
      <c r="G48" s="28">
        <v>7891557.128</v>
      </c>
      <c r="H48" s="28">
        <v>356102.496</v>
      </c>
      <c r="I48" s="27"/>
      <c r="J48" s="27">
        <v>59366</v>
      </c>
      <c r="K48" s="28">
        <v>528747.49</v>
      </c>
    </row>
    <row r="49" spans="1:11" ht="15">
      <c r="A49" s="9" t="s">
        <v>39</v>
      </c>
      <c r="B49" s="27">
        <v>44955</v>
      </c>
      <c r="C49" s="28">
        <v>1880487.757</v>
      </c>
      <c r="D49" s="28">
        <v>75406.161</v>
      </c>
      <c r="E49" s="27"/>
      <c r="F49" s="27">
        <v>31919</v>
      </c>
      <c r="G49" s="28">
        <v>1778854.249</v>
      </c>
      <c r="H49" s="28">
        <v>78694.974</v>
      </c>
      <c r="I49" s="27"/>
      <c r="J49" s="27">
        <v>13036</v>
      </c>
      <c r="K49" s="28">
        <v>101633.508</v>
      </c>
    </row>
    <row r="50" spans="1:11" ht="15">
      <c r="A50" s="9" t="s">
        <v>40</v>
      </c>
      <c r="B50" s="27">
        <v>144733</v>
      </c>
      <c r="C50" s="28">
        <v>7169461.841</v>
      </c>
      <c r="D50" s="28">
        <v>279357.533</v>
      </c>
      <c r="E50" s="27"/>
      <c r="F50" s="27">
        <v>106034</v>
      </c>
      <c r="G50" s="28">
        <v>6838003.447</v>
      </c>
      <c r="H50" s="28">
        <v>290871.991</v>
      </c>
      <c r="I50" s="27"/>
      <c r="J50" s="27">
        <v>38699</v>
      </c>
      <c r="K50" s="28">
        <v>331458.394</v>
      </c>
    </row>
    <row r="51" spans="1:11" ht="15">
      <c r="A51" s="9" t="s">
        <v>41</v>
      </c>
      <c r="B51" s="27">
        <v>17100</v>
      </c>
      <c r="C51" s="28">
        <v>541264.251</v>
      </c>
      <c r="D51" s="28">
        <v>16965.474</v>
      </c>
      <c r="E51" s="27"/>
      <c r="F51" s="27">
        <v>11283</v>
      </c>
      <c r="G51" s="28">
        <v>493575.427</v>
      </c>
      <c r="H51" s="28">
        <v>18682.524</v>
      </c>
      <c r="I51" s="27"/>
      <c r="J51" s="27">
        <v>5817</v>
      </c>
      <c r="K51" s="28">
        <v>47688.824</v>
      </c>
    </row>
    <row r="52" spans="1:11" ht="15">
      <c r="A52" s="9" t="s">
        <v>42</v>
      </c>
      <c r="B52" s="27">
        <v>49295</v>
      </c>
      <c r="C52" s="28">
        <v>1695445.96</v>
      </c>
      <c r="D52" s="28">
        <v>57914.689</v>
      </c>
      <c r="E52" s="27"/>
      <c r="F52" s="27">
        <v>33258</v>
      </c>
      <c r="G52" s="28">
        <v>1567539.379</v>
      </c>
      <c r="H52" s="28">
        <v>62285.829</v>
      </c>
      <c r="I52" s="27"/>
      <c r="J52" s="27">
        <v>16037</v>
      </c>
      <c r="K52" s="28">
        <v>127906.581</v>
      </c>
    </row>
    <row r="53" spans="1:11" ht="15">
      <c r="A53" s="9" t="s">
        <v>43</v>
      </c>
      <c r="B53" s="27">
        <v>24828</v>
      </c>
      <c r="C53" s="28">
        <v>856539.323</v>
      </c>
      <c r="D53" s="28">
        <v>30416.698</v>
      </c>
      <c r="E53" s="27"/>
      <c r="F53" s="27">
        <v>16245</v>
      </c>
      <c r="G53" s="28">
        <v>787343.41</v>
      </c>
      <c r="H53" s="28">
        <v>32734.499</v>
      </c>
      <c r="I53" s="27"/>
      <c r="J53" s="27">
        <v>8583</v>
      </c>
      <c r="K53" s="28">
        <v>69195.913</v>
      </c>
    </row>
    <row r="54" spans="1:11" ht="15">
      <c r="A54" s="9" t="s">
        <v>44</v>
      </c>
      <c r="B54" s="27">
        <v>43348</v>
      </c>
      <c r="C54" s="28">
        <v>2784847.812</v>
      </c>
      <c r="D54" s="28">
        <v>126799.994</v>
      </c>
      <c r="E54" s="27"/>
      <c r="F54" s="27">
        <v>34098</v>
      </c>
      <c r="G54" s="28">
        <v>2718130.031</v>
      </c>
      <c r="H54" s="28">
        <v>127866.132</v>
      </c>
      <c r="I54" s="27"/>
      <c r="J54" s="27">
        <v>9250</v>
      </c>
      <c r="K54" s="28">
        <v>66717.781</v>
      </c>
    </row>
    <row r="55" spans="1:11" ht="15">
      <c r="A55" s="9" t="s">
        <v>45</v>
      </c>
      <c r="B55" s="27">
        <v>67844</v>
      </c>
      <c r="C55" s="28">
        <v>2669275.522</v>
      </c>
      <c r="D55" s="28">
        <v>101857.542</v>
      </c>
      <c r="E55" s="27"/>
      <c r="F55" s="27">
        <v>48556</v>
      </c>
      <c r="G55" s="28">
        <v>2516289.899</v>
      </c>
      <c r="H55" s="28">
        <v>107053.113</v>
      </c>
      <c r="I55" s="27"/>
      <c r="J55" s="27">
        <v>19288</v>
      </c>
      <c r="K55" s="28">
        <v>152985.623</v>
      </c>
    </row>
    <row r="56" spans="1:11" ht="15">
      <c r="A56" s="9" t="s">
        <v>46</v>
      </c>
      <c r="B56" s="27">
        <v>125221</v>
      </c>
      <c r="C56" s="28">
        <v>7830152.499</v>
      </c>
      <c r="D56" s="28">
        <v>335640.114</v>
      </c>
      <c r="E56" s="27"/>
      <c r="F56" s="27">
        <v>91765</v>
      </c>
      <c r="G56" s="28">
        <v>7535828.741</v>
      </c>
      <c r="H56" s="28">
        <v>344317.062</v>
      </c>
      <c r="I56" s="27"/>
      <c r="J56" s="27">
        <v>33456</v>
      </c>
      <c r="K56" s="28">
        <v>294323.758</v>
      </c>
    </row>
    <row r="57" spans="1:11" ht="15">
      <c r="A57" s="9" t="s">
        <v>47</v>
      </c>
      <c r="B57" s="27">
        <v>39269</v>
      </c>
      <c r="C57" s="28">
        <v>1265414.813</v>
      </c>
      <c r="D57" s="28">
        <v>41195.021</v>
      </c>
      <c r="E57" s="27"/>
      <c r="F57" s="27">
        <v>25111</v>
      </c>
      <c r="G57" s="28">
        <v>1152371.253</v>
      </c>
      <c r="H57" s="28">
        <v>45369.784</v>
      </c>
      <c r="I57" s="27"/>
      <c r="J57" s="27">
        <v>14158</v>
      </c>
      <c r="K57" s="28">
        <v>113043.56</v>
      </c>
    </row>
    <row r="58" spans="1:11" ht="15">
      <c r="A58" s="9" t="s">
        <v>48</v>
      </c>
      <c r="B58" s="27">
        <v>94204</v>
      </c>
      <c r="C58" s="28">
        <v>4720167.144</v>
      </c>
      <c r="D58" s="28">
        <v>209993.807</v>
      </c>
      <c r="E58" s="27"/>
      <c r="F58" s="27">
        <v>71262</v>
      </c>
      <c r="G58" s="28">
        <v>4556630.699</v>
      </c>
      <c r="H58" s="28">
        <v>214446.684</v>
      </c>
      <c r="I58" s="27"/>
      <c r="J58" s="27">
        <v>22942</v>
      </c>
      <c r="K58" s="28">
        <v>163536.445</v>
      </c>
    </row>
    <row r="59" spans="1:11" ht="15">
      <c r="A59" s="9" t="s">
        <v>49</v>
      </c>
      <c r="B59" s="27">
        <v>67980</v>
      </c>
      <c r="C59" s="28">
        <v>2803343.971</v>
      </c>
      <c r="D59" s="28">
        <v>113903.216</v>
      </c>
      <c r="E59" s="27"/>
      <c r="F59" s="27">
        <v>47330</v>
      </c>
      <c r="G59" s="28">
        <v>2641341.798</v>
      </c>
      <c r="H59" s="28">
        <v>119264.815</v>
      </c>
      <c r="I59" s="27"/>
      <c r="J59" s="27">
        <v>20650</v>
      </c>
      <c r="K59" s="28">
        <v>162002.173</v>
      </c>
    </row>
    <row r="60" spans="1:11" ht="15">
      <c r="A60" s="9" t="s">
        <v>50</v>
      </c>
      <c r="B60" s="27">
        <v>12897</v>
      </c>
      <c r="C60" s="28">
        <v>432381.008</v>
      </c>
      <c r="D60" s="28">
        <v>14256.39</v>
      </c>
      <c r="E60" s="27"/>
      <c r="F60" s="27">
        <v>8650</v>
      </c>
      <c r="G60" s="28">
        <v>398531.378</v>
      </c>
      <c r="H60" s="28">
        <v>15362.378</v>
      </c>
      <c r="I60" s="27"/>
      <c r="J60" s="27">
        <v>4247</v>
      </c>
      <c r="K60" s="28">
        <v>33849.63</v>
      </c>
    </row>
    <row r="61" spans="1:11" ht="15">
      <c r="A61" s="9" t="s">
        <v>51</v>
      </c>
      <c r="B61" s="27">
        <v>7814</v>
      </c>
      <c r="C61" s="28">
        <v>242589.853</v>
      </c>
      <c r="D61" s="28">
        <v>7450.802</v>
      </c>
      <c r="E61" s="27"/>
      <c r="F61" s="27">
        <v>5066</v>
      </c>
      <c r="G61" s="28">
        <v>220147.714</v>
      </c>
      <c r="H61" s="28">
        <v>8208.092</v>
      </c>
      <c r="I61" s="27"/>
      <c r="J61" s="27">
        <v>2748</v>
      </c>
      <c r="K61" s="28">
        <v>22442.139</v>
      </c>
    </row>
    <row r="62" spans="1:11" ht="15">
      <c r="A62" s="9" t="s">
        <v>52</v>
      </c>
      <c r="B62" s="27">
        <v>14171</v>
      </c>
      <c r="C62" s="28">
        <v>452618.821</v>
      </c>
      <c r="D62" s="28">
        <v>14289.305</v>
      </c>
      <c r="E62" s="27"/>
      <c r="F62" s="27">
        <v>9137</v>
      </c>
      <c r="G62" s="28">
        <v>410183.466</v>
      </c>
      <c r="H62" s="28">
        <v>15866.171</v>
      </c>
      <c r="I62" s="27"/>
      <c r="J62" s="27">
        <v>5034</v>
      </c>
      <c r="K62" s="28">
        <v>42435.355</v>
      </c>
    </row>
    <row r="63" spans="1:11" ht="15">
      <c r="A63" s="9" t="s">
        <v>53</v>
      </c>
      <c r="B63" s="27">
        <v>40175</v>
      </c>
      <c r="C63" s="28">
        <v>1382154.292</v>
      </c>
      <c r="D63" s="28">
        <v>47169.903</v>
      </c>
      <c r="E63" s="27"/>
      <c r="F63" s="27">
        <v>25601</v>
      </c>
      <c r="G63" s="28">
        <v>1262622.818</v>
      </c>
      <c r="H63" s="28">
        <v>51236.826</v>
      </c>
      <c r="I63" s="27"/>
      <c r="J63" s="27">
        <v>14574</v>
      </c>
      <c r="K63" s="28">
        <v>119531.474</v>
      </c>
    </row>
    <row r="64" spans="1:11" ht="15">
      <c r="A64" s="9" t="s">
        <v>54</v>
      </c>
      <c r="B64" s="27">
        <v>661791</v>
      </c>
      <c r="C64" s="28">
        <v>39006263.85</v>
      </c>
      <c r="D64" s="28">
        <v>1817031.315</v>
      </c>
      <c r="E64" s="27"/>
      <c r="F64" s="27">
        <v>494776</v>
      </c>
      <c r="G64" s="28">
        <v>37654497.964</v>
      </c>
      <c r="H64" s="28">
        <v>1850613.069</v>
      </c>
      <c r="I64" s="27"/>
      <c r="J64" s="27">
        <v>167015</v>
      </c>
      <c r="K64" s="28">
        <v>1351765.886</v>
      </c>
    </row>
    <row r="65" spans="1:11" ht="15">
      <c r="A65" s="9" t="s">
        <v>55</v>
      </c>
      <c r="B65" s="27">
        <v>30501</v>
      </c>
      <c r="C65" s="28">
        <v>1119896.15</v>
      </c>
      <c r="D65" s="28">
        <v>39185.151</v>
      </c>
      <c r="E65" s="27"/>
      <c r="F65" s="27">
        <v>19885</v>
      </c>
      <c r="G65" s="28">
        <v>1025401.754</v>
      </c>
      <c r="H65" s="28">
        <v>42468.837</v>
      </c>
      <c r="I65" s="27"/>
      <c r="J65" s="27">
        <v>10616</v>
      </c>
      <c r="K65" s="28">
        <v>94494.396</v>
      </c>
    </row>
    <row r="66" spans="1:11" ht="15">
      <c r="A66" s="9" t="s">
        <v>56</v>
      </c>
      <c r="B66" s="27">
        <v>21474</v>
      </c>
      <c r="C66" s="28">
        <v>777192.965</v>
      </c>
      <c r="D66" s="28">
        <v>26487.655</v>
      </c>
      <c r="E66" s="27"/>
      <c r="F66" s="27">
        <v>14335</v>
      </c>
      <c r="G66" s="28">
        <v>709691.798</v>
      </c>
      <c r="H66" s="28">
        <v>28141.415</v>
      </c>
      <c r="I66" s="27"/>
      <c r="J66" s="27">
        <v>7139</v>
      </c>
      <c r="K66" s="28">
        <v>67501.167</v>
      </c>
    </row>
    <row r="67" spans="1:11" ht="15">
      <c r="A67" s="9" t="s">
        <v>57</v>
      </c>
      <c r="B67" s="27">
        <v>35168</v>
      </c>
      <c r="C67" s="28">
        <v>1553293.574</v>
      </c>
      <c r="D67" s="28">
        <v>66239.406</v>
      </c>
      <c r="E67" s="27"/>
      <c r="F67" s="27">
        <v>25758</v>
      </c>
      <c r="G67" s="28">
        <v>1480864.642</v>
      </c>
      <c r="H67" s="28">
        <v>68267.064</v>
      </c>
      <c r="I67" s="27"/>
      <c r="J67" s="27">
        <v>9410</v>
      </c>
      <c r="K67" s="28">
        <v>72428.932</v>
      </c>
    </row>
    <row r="68" spans="1:11" ht="15">
      <c r="A68" s="9" t="s">
        <v>58</v>
      </c>
      <c r="B68" s="27">
        <v>76924</v>
      </c>
      <c r="C68" s="28">
        <v>3079174.509</v>
      </c>
      <c r="D68" s="28">
        <v>120899.343</v>
      </c>
      <c r="E68" s="27"/>
      <c r="F68" s="27">
        <v>53640</v>
      </c>
      <c r="G68" s="28">
        <v>2900376.815</v>
      </c>
      <c r="H68" s="28">
        <v>125869.339</v>
      </c>
      <c r="I68" s="27"/>
      <c r="J68" s="27">
        <v>23284</v>
      </c>
      <c r="K68" s="28">
        <v>178797.694</v>
      </c>
    </row>
    <row r="69" spans="1:11" ht="15">
      <c r="A69" s="9" t="s">
        <v>59</v>
      </c>
      <c r="B69" s="27">
        <v>29506</v>
      </c>
      <c r="C69" s="28">
        <v>1172339.628</v>
      </c>
      <c r="D69" s="28">
        <v>47043.078</v>
      </c>
      <c r="E69" s="27"/>
      <c r="F69" s="27">
        <v>20286</v>
      </c>
      <c r="G69" s="28">
        <v>1102859.628</v>
      </c>
      <c r="H69" s="28">
        <v>49038.163</v>
      </c>
      <c r="I69" s="27"/>
      <c r="J69" s="27">
        <v>9220</v>
      </c>
      <c r="K69" s="28">
        <v>69480</v>
      </c>
    </row>
    <row r="70" spans="1:11" ht="15">
      <c r="A70" s="9" t="s">
        <v>60</v>
      </c>
      <c r="B70" s="27">
        <v>25183</v>
      </c>
      <c r="C70" s="28">
        <v>816287.268</v>
      </c>
      <c r="D70" s="28">
        <v>25099.82</v>
      </c>
      <c r="E70" s="27"/>
      <c r="F70" s="27">
        <v>16904</v>
      </c>
      <c r="G70" s="28">
        <v>747025.448</v>
      </c>
      <c r="H70" s="28">
        <v>27472.414</v>
      </c>
      <c r="I70" s="27"/>
      <c r="J70" s="27">
        <v>8279</v>
      </c>
      <c r="K70" s="28">
        <v>69261.82</v>
      </c>
    </row>
    <row r="71" spans="1:11" ht="15">
      <c r="A71" s="9" t="s">
        <v>61</v>
      </c>
      <c r="B71" s="27">
        <v>40645</v>
      </c>
      <c r="C71" s="28">
        <v>1507463.181</v>
      </c>
      <c r="D71" s="28">
        <v>53131.324</v>
      </c>
      <c r="E71" s="27"/>
      <c r="F71" s="27">
        <v>28604</v>
      </c>
      <c r="G71" s="28">
        <v>1405603.803</v>
      </c>
      <c r="H71" s="28">
        <v>56517.602</v>
      </c>
      <c r="I71" s="27"/>
      <c r="J71" s="27">
        <v>12041</v>
      </c>
      <c r="K71" s="28">
        <v>101859.378</v>
      </c>
    </row>
    <row r="72" spans="1:11" ht="15">
      <c r="A72" s="9" t="s">
        <v>62</v>
      </c>
      <c r="B72" s="27">
        <v>415979</v>
      </c>
      <c r="C72" s="28">
        <v>40721425.267</v>
      </c>
      <c r="D72" s="28">
        <v>2212488.572</v>
      </c>
      <c r="E72" s="27"/>
      <c r="F72" s="27">
        <v>303875</v>
      </c>
      <c r="G72" s="28">
        <v>39751651.346</v>
      </c>
      <c r="H72" s="28">
        <v>2238500.169</v>
      </c>
      <c r="I72" s="27"/>
      <c r="J72" s="27">
        <v>112104</v>
      </c>
      <c r="K72" s="28">
        <v>969773.921</v>
      </c>
    </row>
    <row r="73" spans="1:11" ht="15">
      <c r="A73" s="9" t="s">
        <v>63</v>
      </c>
      <c r="B73" s="27">
        <v>17063</v>
      </c>
      <c r="C73" s="28">
        <v>566123.406</v>
      </c>
      <c r="D73" s="28">
        <v>17887.876</v>
      </c>
      <c r="E73" s="27"/>
      <c r="F73" s="27">
        <v>11864</v>
      </c>
      <c r="G73" s="28">
        <v>521577.236</v>
      </c>
      <c r="H73" s="28">
        <v>19750.306</v>
      </c>
      <c r="I73" s="27"/>
      <c r="J73" s="27">
        <v>5199</v>
      </c>
      <c r="K73" s="28">
        <v>44546.17</v>
      </c>
    </row>
    <row r="74" spans="1:11" ht="15">
      <c r="A74" s="9" t="s">
        <v>64</v>
      </c>
      <c r="B74" s="27">
        <v>9989</v>
      </c>
      <c r="C74" s="28">
        <v>303796.67</v>
      </c>
      <c r="D74" s="28">
        <v>8943.745</v>
      </c>
      <c r="E74" s="27"/>
      <c r="F74" s="27">
        <v>6207</v>
      </c>
      <c r="G74" s="28">
        <v>268020.36</v>
      </c>
      <c r="H74" s="28">
        <v>10180.123</v>
      </c>
      <c r="I74" s="27"/>
      <c r="J74" s="27">
        <v>3782</v>
      </c>
      <c r="K74" s="28">
        <v>35776.31</v>
      </c>
    </row>
    <row r="75" spans="1:11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</row>
    <row r="76" spans="1:11" ht="16.5">
      <c r="A76" s="9" t="s">
        <v>78</v>
      </c>
      <c r="B76" s="27">
        <v>3041</v>
      </c>
      <c r="C76" s="28">
        <v>118604.075</v>
      </c>
      <c r="D76" s="28">
        <v>5047.225</v>
      </c>
      <c r="E76" s="27"/>
      <c r="F76" s="27">
        <v>2189</v>
      </c>
      <c r="G76" s="28">
        <v>113151.979</v>
      </c>
      <c r="H76" s="28">
        <v>5181.921</v>
      </c>
      <c r="I76" s="27"/>
      <c r="J76" s="27">
        <v>852</v>
      </c>
      <c r="K76" s="28">
        <v>5452.096</v>
      </c>
    </row>
    <row r="77" spans="1:11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</row>
    <row r="78" spans="1:11" ht="16.5">
      <c r="A78" s="9" t="s">
        <v>79</v>
      </c>
      <c r="B78" s="27">
        <v>12713</v>
      </c>
      <c r="C78" s="28">
        <v>1337648.86</v>
      </c>
      <c r="D78" s="28">
        <v>78793.532</v>
      </c>
      <c r="E78" s="27"/>
      <c r="F78" s="27">
        <v>9025</v>
      </c>
      <c r="G78" s="28">
        <v>1305880.17</v>
      </c>
      <c r="H78" s="28">
        <v>79382.157</v>
      </c>
      <c r="I78" s="27"/>
      <c r="J78" s="27">
        <v>3688</v>
      </c>
      <c r="K78" s="28">
        <v>31768.69</v>
      </c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94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35.25" customHeight="1">
      <c r="A87" s="50" t="s">
        <v>105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ht="15">
      <c r="A88" s="9" t="s">
        <v>101</v>
      </c>
      <c r="B88" s="9"/>
      <c r="C88" s="9"/>
      <c r="D88" s="9"/>
      <c r="E88" s="9"/>
      <c r="F88" s="9"/>
      <c r="G88" s="9"/>
      <c r="H88" s="9"/>
      <c r="I88" s="9"/>
      <c r="J88" s="9"/>
      <c r="K88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state.ny.us/stat_pit/analysis_of_state_personal_income_tax_returns_by_place_of_residence.htm (last viewed March 21, 2007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1" ht="20.25">
      <c r="A1" s="7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>
      <c r="A2" s="7" t="s">
        <v>107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</row>
    <row r="6" spans="1:11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</row>
    <row r="7" spans="1:11" ht="15">
      <c r="A7" s="8"/>
      <c r="B7" s="9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9" t="s">
        <v>69</v>
      </c>
      <c r="B8" s="12">
        <f>+B10+B17+B76+B78</f>
        <v>8029771</v>
      </c>
      <c r="C8" s="24">
        <v>408860102</v>
      </c>
      <c r="D8" s="24">
        <v>17469989</v>
      </c>
      <c r="E8" s="14"/>
      <c r="F8" s="12">
        <f>+F10+F17+F76+F78</f>
        <v>5544217</v>
      </c>
      <c r="G8" s="24">
        <v>387695675</v>
      </c>
      <c r="H8" s="24">
        <v>18143258</v>
      </c>
      <c r="I8" s="14"/>
      <c r="J8" s="12">
        <f>+J10+J17+J76+J78</f>
        <v>2485554</v>
      </c>
      <c r="K8" s="24">
        <v>21164428</v>
      </c>
    </row>
    <row r="9" spans="1:11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</row>
    <row r="10" spans="1:11" ht="15">
      <c r="A10" s="9" t="s">
        <v>70</v>
      </c>
      <c r="B10" s="9">
        <f>SUM(B11:B15)</f>
        <v>3200844</v>
      </c>
      <c r="C10" s="18">
        <f>SUM(C11:C15)</f>
        <v>160281507.407</v>
      </c>
      <c r="D10" s="18">
        <f>SUM(D11:D15)</f>
        <v>6756336.1680000005</v>
      </c>
      <c r="E10" s="14"/>
      <c r="F10" s="9">
        <f>SUM(F11:F15)</f>
        <v>2072706</v>
      </c>
      <c r="G10" s="18">
        <f>SUM(G11:G15)</f>
        <v>149603831.417</v>
      </c>
      <c r="H10" s="18">
        <f>SUM(H11:H15)</f>
        <v>7143340.843</v>
      </c>
      <c r="I10" s="14"/>
      <c r="J10" s="9">
        <f>SUM(J11:J15)</f>
        <v>1128138</v>
      </c>
      <c r="K10" s="18">
        <f>SUM(K11:K15)</f>
        <v>10677675.99</v>
      </c>
    </row>
    <row r="11" spans="1:11" ht="15">
      <c r="A11" s="9" t="s">
        <v>2</v>
      </c>
      <c r="B11" s="27">
        <v>477818</v>
      </c>
      <c r="C11" s="28">
        <v>13566673.334</v>
      </c>
      <c r="D11" s="28">
        <v>322988.993</v>
      </c>
      <c r="E11" s="27"/>
      <c r="F11" s="27">
        <v>270708</v>
      </c>
      <c r="G11" s="28">
        <v>11398183.033</v>
      </c>
      <c r="H11" s="28">
        <v>417926.749</v>
      </c>
      <c r="I11" s="27"/>
      <c r="J11" s="27">
        <v>207110</v>
      </c>
      <c r="K11" s="28">
        <v>2168490.301</v>
      </c>
    </row>
    <row r="12" spans="1:11" ht="15">
      <c r="A12" s="9" t="s">
        <v>3</v>
      </c>
      <c r="B12" s="27">
        <v>914902</v>
      </c>
      <c r="C12" s="28">
        <v>31667442.369</v>
      </c>
      <c r="D12" s="28">
        <v>1023139.72</v>
      </c>
      <c r="E12" s="27"/>
      <c r="F12" s="27">
        <v>562377</v>
      </c>
      <c r="G12" s="28">
        <v>28261414.6</v>
      </c>
      <c r="H12" s="28">
        <v>1155722.027</v>
      </c>
      <c r="I12" s="27"/>
      <c r="J12" s="27">
        <v>352525</v>
      </c>
      <c r="K12" s="28">
        <v>3406027.769</v>
      </c>
    </row>
    <row r="13" spans="1:11" ht="15">
      <c r="A13" s="9" t="s">
        <v>4</v>
      </c>
      <c r="B13" s="27">
        <v>742161</v>
      </c>
      <c r="C13" s="28">
        <v>74750096.151</v>
      </c>
      <c r="D13" s="28">
        <v>3962494.044</v>
      </c>
      <c r="E13" s="27"/>
      <c r="F13" s="27">
        <v>520833</v>
      </c>
      <c r="G13" s="28">
        <v>72688212.307</v>
      </c>
      <c r="H13" s="28">
        <v>4031074.318</v>
      </c>
      <c r="I13" s="27"/>
      <c r="J13" s="27">
        <v>221328</v>
      </c>
      <c r="K13" s="28">
        <v>2061883.844</v>
      </c>
    </row>
    <row r="14" spans="1:11" ht="15">
      <c r="A14" s="9" t="s">
        <v>5</v>
      </c>
      <c r="B14" s="27">
        <v>876491</v>
      </c>
      <c r="C14" s="28">
        <v>30920783.734</v>
      </c>
      <c r="D14" s="28">
        <v>1066888.87</v>
      </c>
      <c r="E14" s="27"/>
      <c r="F14" s="27">
        <v>578565</v>
      </c>
      <c r="G14" s="28">
        <v>28256731.273</v>
      </c>
      <c r="H14" s="28">
        <v>1147579.065</v>
      </c>
      <c r="I14" s="27"/>
      <c r="J14" s="27">
        <v>297926</v>
      </c>
      <c r="K14" s="28">
        <v>2664052.461</v>
      </c>
    </row>
    <row r="15" spans="1:11" ht="15">
      <c r="A15" s="9" t="s">
        <v>6</v>
      </c>
      <c r="B15" s="27">
        <v>189472</v>
      </c>
      <c r="C15" s="28">
        <v>9376511.819</v>
      </c>
      <c r="D15" s="28">
        <v>380824.541</v>
      </c>
      <c r="E15" s="27"/>
      <c r="F15" s="27">
        <v>140223</v>
      </c>
      <c r="G15" s="28">
        <v>8999290.204</v>
      </c>
      <c r="H15" s="28">
        <v>391038.684</v>
      </c>
      <c r="I15" s="27"/>
      <c r="J15" s="27">
        <v>49249</v>
      </c>
      <c r="K15" s="28">
        <v>377221.615</v>
      </c>
    </row>
    <row r="16" spans="1:11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</row>
    <row r="17" spans="1:11" ht="15">
      <c r="A17" s="9" t="s">
        <v>7</v>
      </c>
      <c r="B17" s="9">
        <f>SUM(B18:B74)</f>
        <v>4801483</v>
      </c>
      <c r="C17" s="18">
        <f>SUM(C18:C74)</f>
        <v>246723471.069</v>
      </c>
      <c r="D17" s="18">
        <f>SUM(D18:D74)</f>
        <v>10625157.806000002</v>
      </c>
      <c r="E17" s="9"/>
      <c r="F17" s="9">
        <f>SUM(F18:F74)</f>
        <v>3448875</v>
      </c>
      <c r="G17" s="18">
        <f>SUM(G18:G74)</f>
        <v>236275468.37799996</v>
      </c>
      <c r="H17" s="18">
        <f>SUM(H18:H74)</f>
        <v>10910752.028</v>
      </c>
      <c r="I17" s="9"/>
      <c r="J17" s="9">
        <f>SUM(J18:J74)</f>
        <v>1352608</v>
      </c>
      <c r="K17" s="18">
        <f>SUM(K18:K74)</f>
        <v>10448002.691</v>
      </c>
    </row>
    <row r="18" spans="1:11" ht="15">
      <c r="A18" s="9" t="s">
        <v>8</v>
      </c>
      <c r="B18" s="27">
        <v>133528</v>
      </c>
      <c r="C18" s="28">
        <v>5917588.167</v>
      </c>
      <c r="D18" s="28">
        <v>251646.513</v>
      </c>
      <c r="E18" s="27"/>
      <c r="F18" s="27">
        <v>97132</v>
      </c>
      <c r="G18" s="28">
        <v>5649891.507</v>
      </c>
      <c r="H18" s="28">
        <v>258863.926</v>
      </c>
      <c r="I18" s="27"/>
      <c r="J18" s="27">
        <v>36396</v>
      </c>
      <c r="K18" s="28">
        <v>267696.66</v>
      </c>
    </row>
    <row r="19" spans="1:11" ht="15">
      <c r="A19" s="9" t="s">
        <v>9</v>
      </c>
      <c r="B19" s="27">
        <v>17839</v>
      </c>
      <c r="C19" s="28">
        <v>544229.616</v>
      </c>
      <c r="D19" s="28">
        <v>16440.691</v>
      </c>
      <c r="E19" s="27"/>
      <c r="F19" s="27">
        <v>11565</v>
      </c>
      <c r="G19" s="28">
        <v>492832.686</v>
      </c>
      <c r="H19" s="28">
        <v>17925.238</v>
      </c>
      <c r="I19" s="27"/>
      <c r="J19" s="27">
        <v>6274</v>
      </c>
      <c r="K19" s="28">
        <v>51396.93</v>
      </c>
    </row>
    <row r="20" spans="1:11" ht="15">
      <c r="A20" s="9" t="s">
        <v>10</v>
      </c>
      <c r="B20" s="27">
        <v>85814</v>
      </c>
      <c r="C20" s="28">
        <v>3037169.597</v>
      </c>
      <c r="D20" s="28">
        <v>108376.686</v>
      </c>
      <c r="E20" s="27"/>
      <c r="F20" s="27">
        <v>57652</v>
      </c>
      <c r="G20" s="28">
        <v>2811909.368</v>
      </c>
      <c r="H20" s="28">
        <v>117656.323</v>
      </c>
      <c r="I20" s="27"/>
      <c r="J20" s="27">
        <v>28162</v>
      </c>
      <c r="K20" s="28">
        <v>225260.229</v>
      </c>
    </row>
    <row r="21" spans="1:11" ht="15">
      <c r="A21" s="9" t="s">
        <v>11</v>
      </c>
      <c r="B21" s="27">
        <v>33073</v>
      </c>
      <c r="C21" s="28">
        <v>1034160.285</v>
      </c>
      <c r="D21" s="28">
        <v>32185.077</v>
      </c>
      <c r="E21" s="27"/>
      <c r="F21" s="27">
        <v>21407</v>
      </c>
      <c r="G21" s="28">
        <v>934207.092</v>
      </c>
      <c r="H21" s="28">
        <v>35179.875</v>
      </c>
      <c r="I21" s="27"/>
      <c r="J21" s="27">
        <v>11666</v>
      </c>
      <c r="K21" s="28">
        <v>99953.193</v>
      </c>
    </row>
    <row r="22" spans="1:11" ht="15">
      <c r="A22" s="9" t="s">
        <v>12</v>
      </c>
      <c r="B22" s="27">
        <v>33003</v>
      </c>
      <c r="C22" s="28">
        <v>1104423.598</v>
      </c>
      <c r="D22" s="28">
        <v>36784.672</v>
      </c>
      <c r="E22" s="27"/>
      <c r="F22" s="27">
        <v>22655</v>
      </c>
      <c r="G22" s="28">
        <v>1016596.064</v>
      </c>
      <c r="H22" s="28">
        <v>39771.988</v>
      </c>
      <c r="I22" s="27"/>
      <c r="J22" s="27">
        <v>10348</v>
      </c>
      <c r="K22" s="28">
        <v>87827.534</v>
      </c>
    </row>
    <row r="23" spans="1:11" ht="15">
      <c r="A23" s="9" t="s">
        <v>13</v>
      </c>
      <c r="B23" s="27">
        <v>55126</v>
      </c>
      <c r="C23" s="28">
        <v>1679683.826</v>
      </c>
      <c r="D23" s="28">
        <v>50723.215</v>
      </c>
      <c r="E23" s="27"/>
      <c r="F23" s="27">
        <v>35365</v>
      </c>
      <c r="G23" s="28">
        <v>1512648.158</v>
      </c>
      <c r="H23" s="28">
        <v>55685.684</v>
      </c>
      <c r="I23" s="27"/>
      <c r="J23" s="27">
        <v>19761</v>
      </c>
      <c r="K23" s="28">
        <v>167035.668</v>
      </c>
    </row>
    <row r="24" spans="1:11" ht="15">
      <c r="A24" s="9" t="s">
        <v>14</v>
      </c>
      <c r="B24" s="27">
        <v>37158</v>
      </c>
      <c r="C24" s="28">
        <v>1287411.944</v>
      </c>
      <c r="D24" s="28">
        <v>45071.249</v>
      </c>
      <c r="E24" s="27"/>
      <c r="F24" s="27">
        <v>24472</v>
      </c>
      <c r="G24" s="28">
        <v>1187351.968</v>
      </c>
      <c r="H24" s="28">
        <v>48189.512</v>
      </c>
      <c r="I24" s="27"/>
      <c r="J24" s="27">
        <v>12686</v>
      </c>
      <c r="K24" s="28">
        <v>100059.976</v>
      </c>
    </row>
    <row r="25" spans="1:11" ht="15">
      <c r="A25" s="9" t="s">
        <v>15</v>
      </c>
      <c r="B25" s="27">
        <v>21082</v>
      </c>
      <c r="C25" s="28">
        <v>652319.385</v>
      </c>
      <c r="D25" s="28">
        <v>20052.602</v>
      </c>
      <c r="E25" s="27"/>
      <c r="F25" s="27">
        <v>13635</v>
      </c>
      <c r="G25" s="28">
        <v>586958.379</v>
      </c>
      <c r="H25" s="28">
        <v>22187.688</v>
      </c>
      <c r="I25" s="27"/>
      <c r="J25" s="27">
        <v>7447</v>
      </c>
      <c r="K25" s="28">
        <v>65361.006</v>
      </c>
    </row>
    <row r="26" spans="1:11" ht="15">
      <c r="A26" s="9" t="s">
        <v>16</v>
      </c>
      <c r="B26" s="27">
        <v>32336</v>
      </c>
      <c r="C26" s="28">
        <v>1130942.902</v>
      </c>
      <c r="D26" s="28">
        <v>39418.37</v>
      </c>
      <c r="E26" s="27"/>
      <c r="F26" s="27">
        <v>22761</v>
      </c>
      <c r="G26" s="28">
        <v>1051527.874</v>
      </c>
      <c r="H26" s="28">
        <v>41650.706</v>
      </c>
      <c r="I26" s="27"/>
      <c r="J26" s="27">
        <v>9575</v>
      </c>
      <c r="K26" s="28">
        <v>79415.028</v>
      </c>
    </row>
    <row r="27" spans="1:11" ht="15">
      <c r="A27" s="9" t="s">
        <v>17</v>
      </c>
      <c r="B27" s="27">
        <v>27054</v>
      </c>
      <c r="C27" s="28">
        <v>1092096.803</v>
      </c>
      <c r="D27" s="28">
        <v>41115.027</v>
      </c>
      <c r="E27" s="27"/>
      <c r="F27" s="27">
        <v>18757</v>
      </c>
      <c r="G27" s="28">
        <v>1020703.843</v>
      </c>
      <c r="H27" s="28">
        <v>42804.876</v>
      </c>
      <c r="I27" s="27"/>
      <c r="J27" s="27">
        <v>8297</v>
      </c>
      <c r="K27" s="28">
        <v>71392.96</v>
      </c>
    </row>
    <row r="28" spans="1:11" ht="15">
      <c r="A28" s="9" t="s">
        <v>18</v>
      </c>
      <c r="B28" s="27">
        <v>19266</v>
      </c>
      <c r="C28" s="28">
        <v>638661.09</v>
      </c>
      <c r="D28" s="28">
        <v>20794.815</v>
      </c>
      <c r="E28" s="27"/>
      <c r="F28" s="27">
        <v>13253</v>
      </c>
      <c r="G28" s="28">
        <v>586949.485</v>
      </c>
      <c r="H28" s="28">
        <v>22663.409</v>
      </c>
      <c r="I28" s="27"/>
      <c r="J28" s="27">
        <v>6013</v>
      </c>
      <c r="K28" s="28">
        <v>51711.605</v>
      </c>
    </row>
    <row r="29" spans="1:11" ht="15">
      <c r="A29" s="9" t="s">
        <v>19</v>
      </c>
      <c r="B29" s="27">
        <v>19318</v>
      </c>
      <c r="C29" s="28">
        <v>580816.119</v>
      </c>
      <c r="D29" s="28">
        <v>18324.726</v>
      </c>
      <c r="E29" s="27"/>
      <c r="F29" s="27">
        <v>12043</v>
      </c>
      <c r="G29" s="28">
        <v>526056.878</v>
      </c>
      <c r="H29" s="28">
        <v>19995.816</v>
      </c>
      <c r="I29" s="27"/>
      <c r="J29" s="27">
        <v>7275</v>
      </c>
      <c r="K29" s="28">
        <v>54759.241</v>
      </c>
    </row>
    <row r="30" spans="1:11" ht="15">
      <c r="A30" s="9" t="s">
        <v>20</v>
      </c>
      <c r="B30" s="27">
        <v>120782</v>
      </c>
      <c r="C30" s="28">
        <v>6092979.711</v>
      </c>
      <c r="D30" s="28">
        <v>259918.598</v>
      </c>
      <c r="E30" s="27"/>
      <c r="F30" s="27">
        <v>91419</v>
      </c>
      <c r="G30" s="28">
        <v>5882345.288</v>
      </c>
      <c r="H30" s="28">
        <v>264678.399</v>
      </c>
      <c r="I30" s="27"/>
      <c r="J30" s="27">
        <v>29363</v>
      </c>
      <c r="K30" s="28">
        <v>210634.423</v>
      </c>
    </row>
    <row r="31" spans="1:11" ht="15">
      <c r="A31" s="9" t="s">
        <v>21</v>
      </c>
      <c r="B31" s="27">
        <v>403842</v>
      </c>
      <c r="C31" s="28">
        <v>15705383.542</v>
      </c>
      <c r="D31" s="28">
        <v>614592.963</v>
      </c>
      <c r="E31" s="27"/>
      <c r="F31" s="27">
        <v>279869</v>
      </c>
      <c r="G31" s="28">
        <v>14817268.431</v>
      </c>
      <c r="H31" s="28">
        <v>642935.609</v>
      </c>
      <c r="I31" s="27"/>
      <c r="J31" s="27">
        <v>123973</v>
      </c>
      <c r="K31" s="28">
        <v>888115.111</v>
      </c>
    </row>
    <row r="32" spans="1:11" ht="15">
      <c r="A32" s="9" t="s">
        <v>22</v>
      </c>
      <c r="B32" s="27">
        <v>16311</v>
      </c>
      <c r="C32" s="28">
        <v>531939.462</v>
      </c>
      <c r="D32" s="28">
        <v>17801.443</v>
      </c>
      <c r="E32" s="27"/>
      <c r="F32" s="27">
        <v>10888</v>
      </c>
      <c r="G32" s="28">
        <v>490088.747</v>
      </c>
      <c r="H32" s="28">
        <v>18735.273</v>
      </c>
      <c r="I32" s="27"/>
      <c r="J32" s="27">
        <v>5423</v>
      </c>
      <c r="K32" s="28">
        <v>41850.715</v>
      </c>
    </row>
    <row r="33" spans="1:11" ht="15">
      <c r="A33" s="9" t="s">
        <v>23</v>
      </c>
      <c r="B33" s="27">
        <v>18453</v>
      </c>
      <c r="C33" s="28">
        <v>563353.755</v>
      </c>
      <c r="D33" s="28">
        <v>17312.291</v>
      </c>
      <c r="E33" s="27"/>
      <c r="F33" s="27">
        <v>12009</v>
      </c>
      <c r="G33" s="28">
        <v>510483.217</v>
      </c>
      <c r="H33" s="28">
        <v>19267.571</v>
      </c>
      <c r="I33" s="27"/>
      <c r="J33" s="27">
        <v>6444</v>
      </c>
      <c r="K33" s="28">
        <v>52870.538</v>
      </c>
    </row>
    <row r="34" spans="1:11" ht="15">
      <c r="A34" s="9" t="s">
        <v>24</v>
      </c>
      <c r="B34" s="27">
        <v>22963</v>
      </c>
      <c r="C34" s="28">
        <v>751199.812</v>
      </c>
      <c r="D34" s="28">
        <v>24901.07</v>
      </c>
      <c r="E34" s="27"/>
      <c r="F34" s="27">
        <v>15450</v>
      </c>
      <c r="G34" s="28">
        <v>690668.061</v>
      </c>
      <c r="H34" s="28">
        <v>26738.056</v>
      </c>
      <c r="I34" s="27"/>
      <c r="J34" s="27">
        <v>7513</v>
      </c>
      <c r="K34" s="28">
        <v>60531.751</v>
      </c>
    </row>
    <row r="35" spans="1:11" ht="15">
      <c r="A35" s="9" t="s">
        <v>25</v>
      </c>
      <c r="B35" s="27">
        <v>26717</v>
      </c>
      <c r="C35" s="28">
        <v>885838.271</v>
      </c>
      <c r="D35" s="28">
        <v>30135.127</v>
      </c>
      <c r="E35" s="27"/>
      <c r="F35" s="27">
        <v>18746</v>
      </c>
      <c r="G35" s="28">
        <v>826622.298</v>
      </c>
      <c r="H35" s="28">
        <v>31974.489</v>
      </c>
      <c r="I35" s="27"/>
      <c r="J35" s="27">
        <v>7971</v>
      </c>
      <c r="K35" s="28">
        <v>59215.973</v>
      </c>
    </row>
    <row r="36" spans="1:11" ht="15">
      <c r="A36" s="9" t="s">
        <v>26</v>
      </c>
      <c r="B36" s="27">
        <v>19258</v>
      </c>
      <c r="C36" s="28">
        <v>674327.434</v>
      </c>
      <c r="D36" s="28">
        <v>24544.865</v>
      </c>
      <c r="E36" s="27"/>
      <c r="F36" s="27">
        <v>13133</v>
      </c>
      <c r="G36" s="28">
        <v>629890.396</v>
      </c>
      <c r="H36" s="28">
        <v>25629.077</v>
      </c>
      <c r="I36" s="27"/>
      <c r="J36" s="27">
        <v>6125</v>
      </c>
      <c r="K36" s="28">
        <v>44437.038</v>
      </c>
    </row>
    <row r="37" spans="1:11" ht="15">
      <c r="A37" s="9" t="s">
        <v>27</v>
      </c>
      <c r="B37" s="27">
        <v>2546</v>
      </c>
      <c r="C37" s="28">
        <v>75564.957</v>
      </c>
      <c r="D37" s="28">
        <v>2489.793</v>
      </c>
      <c r="E37" s="27"/>
      <c r="F37" s="27">
        <v>1688</v>
      </c>
      <c r="G37" s="28">
        <v>69780.113</v>
      </c>
      <c r="H37" s="28">
        <v>2584.272</v>
      </c>
      <c r="I37" s="27"/>
      <c r="J37" s="27">
        <v>858</v>
      </c>
      <c r="K37" s="28">
        <v>5784.844</v>
      </c>
    </row>
    <row r="38" spans="1:11" ht="15">
      <c r="A38" s="9" t="s">
        <v>28</v>
      </c>
      <c r="B38" s="27">
        <v>26633</v>
      </c>
      <c r="C38" s="28">
        <v>800841.431</v>
      </c>
      <c r="D38" s="28">
        <v>24414.948</v>
      </c>
      <c r="E38" s="27"/>
      <c r="F38" s="27">
        <v>17676</v>
      </c>
      <c r="G38" s="28">
        <v>728547.289</v>
      </c>
      <c r="H38" s="28">
        <v>26788.397</v>
      </c>
      <c r="I38" s="27"/>
      <c r="J38" s="27">
        <v>8957</v>
      </c>
      <c r="K38" s="28">
        <v>72294.142</v>
      </c>
    </row>
    <row r="39" spans="1:11" ht="15">
      <c r="A39" s="9" t="s">
        <v>29</v>
      </c>
      <c r="B39" s="27">
        <v>37750</v>
      </c>
      <c r="C39" s="28">
        <v>1176593.834</v>
      </c>
      <c r="D39" s="28">
        <v>37406.138</v>
      </c>
      <c r="E39" s="27"/>
      <c r="F39" s="27">
        <v>24584</v>
      </c>
      <c r="G39" s="28">
        <v>1066318.365</v>
      </c>
      <c r="H39" s="28">
        <v>40998.977</v>
      </c>
      <c r="I39" s="27"/>
      <c r="J39" s="27">
        <v>13166</v>
      </c>
      <c r="K39" s="28">
        <v>110275.469</v>
      </c>
    </row>
    <row r="40" spans="1:11" ht="15">
      <c r="A40" s="9" t="s">
        <v>30</v>
      </c>
      <c r="B40" s="27">
        <v>10586</v>
      </c>
      <c r="C40" s="28">
        <v>305141.146</v>
      </c>
      <c r="D40" s="28">
        <v>8174.793</v>
      </c>
      <c r="E40" s="27"/>
      <c r="F40" s="27">
        <v>6901</v>
      </c>
      <c r="G40" s="28">
        <v>272539.212</v>
      </c>
      <c r="H40" s="28">
        <v>9481.778</v>
      </c>
      <c r="I40" s="27"/>
      <c r="J40" s="27">
        <v>3685</v>
      </c>
      <c r="K40" s="28">
        <v>32601.934</v>
      </c>
    </row>
    <row r="41" spans="1:11" ht="15">
      <c r="A41" s="9" t="s">
        <v>31</v>
      </c>
      <c r="B41" s="27">
        <v>26147</v>
      </c>
      <c r="C41" s="28">
        <v>934938.084</v>
      </c>
      <c r="D41" s="28">
        <v>33287.985</v>
      </c>
      <c r="E41" s="27"/>
      <c r="F41" s="27">
        <v>18673</v>
      </c>
      <c r="G41" s="28">
        <v>880012.271</v>
      </c>
      <c r="H41" s="28">
        <v>35085.973</v>
      </c>
      <c r="I41" s="27"/>
      <c r="J41" s="27">
        <v>7474</v>
      </c>
      <c r="K41" s="28">
        <v>54925.813</v>
      </c>
    </row>
    <row r="42" spans="1:11" ht="15">
      <c r="A42" s="9" t="s">
        <v>32</v>
      </c>
      <c r="B42" s="27">
        <v>28200</v>
      </c>
      <c r="C42" s="28">
        <v>1058398.286</v>
      </c>
      <c r="D42" s="28">
        <v>38325.94</v>
      </c>
      <c r="E42" s="27"/>
      <c r="F42" s="27">
        <v>19862</v>
      </c>
      <c r="G42" s="28">
        <v>990663.843</v>
      </c>
      <c r="H42" s="28">
        <v>40969.726</v>
      </c>
      <c r="I42" s="27"/>
      <c r="J42" s="27">
        <v>8338</v>
      </c>
      <c r="K42" s="28">
        <v>67734.443</v>
      </c>
    </row>
    <row r="43" spans="1:11" ht="15">
      <c r="A43" s="9" t="s">
        <v>33</v>
      </c>
      <c r="B43" s="27">
        <v>326446</v>
      </c>
      <c r="C43" s="28">
        <v>13818178.321</v>
      </c>
      <c r="D43" s="28">
        <v>559019.688</v>
      </c>
      <c r="E43" s="27"/>
      <c r="F43" s="27">
        <v>231953</v>
      </c>
      <c r="G43" s="28">
        <v>13099325.354</v>
      </c>
      <c r="H43" s="28">
        <v>581231.71</v>
      </c>
      <c r="I43" s="27"/>
      <c r="J43" s="27">
        <v>94493</v>
      </c>
      <c r="K43" s="28">
        <v>718852.967</v>
      </c>
    </row>
    <row r="44" spans="1:11" ht="15">
      <c r="A44" s="9" t="s">
        <v>34</v>
      </c>
      <c r="B44" s="27">
        <v>21907</v>
      </c>
      <c r="C44" s="28">
        <v>691107.168</v>
      </c>
      <c r="D44" s="28">
        <v>22265.42</v>
      </c>
      <c r="E44" s="27"/>
      <c r="F44" s="27">
        <v>14482</v>
      </c>
      <c r="G44" s="28">
        <v>630837.774</v>
      </c>
      <c r="H44" s="28">
        <v>24465.234</v>
      </c>
      <c r="I44" s="27"/>
      <c r="J44" s="27">
        <v>7425</v>
      </c>
      <c r="K44" s="28">
        <v>60269.394</v>
      </c>
    </row>
    <row r="45" spans="1:11" ht="15">
      <c r="A45" s="9" t="s">
        <v>35</v>
      </c>
      <c r="B45" s="27">
        <v>637257</v>
      </c>
      <c r="C45" s="28">
        <v>45940010.686</v>
      </c>
      <c r="D45" s="28">
        <v>2228193.404</v>
      </c>
      <c r="E45" s="27"/>
      <c r="F45" s="27">
        <v>473833</v>
      </c>
      <c r="G45" s="28">
        <v>44704488.111</v>
      </c>
      <c r="H45" s="28">
        <v>2251830.501</v>
      </c>
      <c r="I45" s="27"/>
      <c r="J45" s="27">
        <v>163424</v>
      </c>
      <c r="K45" s="28">
        <v>1235522.575</v>
      </c>
    </row>
    <row r="46" spans="1:11" ht="15">
      <c r="A46" s="9" t="s">
        <v>36</v>
      </c>
      <c r="B46" s="27">
        <v>95306</v>
      </c>
      <c r="C46" s="28">
        <v>3302206.574</v>
      </c>
      <c r="D46" s="28">
        <v>119499.724</v>
      </c>
      <c r="E46" s="27"/>
      <c r="F46" s="27">
        <v>65646</v>
      </c>
      <c r="G46" s="28">
        <v>3093627.852</v>
      </c>
      <c r="H46" s="28">
        <v>125489.319</v>
      </c>
      <c r="I46" s="27"/>
      <c r="J46" s="27">
        <v>29660</v>
      </c>
      <c r="K46" s="28">
        <v>208578.722</v>
      </c>
    </row>
    <row r="47" spans="1:11" ht="15">
      <c r="A47" s="9" t="s">
        <v>37</v>
      </c>
      <c r="B47" s="27">
        <v>97883</v>
      </c>
      <c r="C47" s="28">
        <v>3284594.359</v>
      </c>
      <c r="D47" s="28">
        <v>115333.081</v>
      </c>
      <c r="E47" s="27"/>
      <c r="F47" s="27">
        <v>65446</v>
      </c>
      <c r="G47" s="28">
        <v>3034809.934</v>
      </c>
      <c r="H47" s="28">
        <v>123022.618</v>
      </c>
      <c r="I47" s="27"/>
      <c r="J47" s="27">
        <v>32437</v>
      </c>
      <c r="K47" s="28">
        <v>249784.425</v>
      </c>
    </row>
    <row r="48" spans="1:11" ht="15">
      <c r="A48" s="9" t="s">
        <v>38</v>
      </c>
      <c r="B48" s="27">
        <v>198284</v>
      </c>
      <c r="C48" s="28">
        <v>8300122.851</v>
      </c>
      <c r="D48" s="28">
        <v>331923.568</v>
      </c>
      <c r="E48" s="27"/>
      <c r="F48" s="27">
        <v>140123</v>
      </c>
      <c r="G48" s="28">
        <v>7850101.489</v>
      </c>
      <c r="H48" s="28">
        <v>346791.547</v>
      </c>
      <c r="I48" s="27"/>
      <c r="J48" s="27">
        <v>58161</v>
      </c>
      <c r="K48" s="28">
        <v>450021.362</v>
      </c>
    </row>
    <row r="49" spans="1:11" ht="15">
      <c r="A49" s="9" t="s">
        <v>39</v>
      </c>
      <c r="B49" s="27">
        <v>44601</v>
      </c>
      <c r="C49" s="28">
        <v>1787469.347</v>
      </c>
      <c r="D49" s="28">
        <v>69176.007</v>
      </c>
      <c r="E49" s="27"/>
      <c r="F49" s="27">
        <v>32017</v>
      </c>
      <c r="G49" s="28">
        <v>1692116.321</v>
      </c>
      <c r="H49" s="28">
        <v>72014.282</v>
      </c>
      <c r="I49" s="27"/>
      <c r="J49" s="27">
        <v>12584</v>
      </c>
      <c r="K49" s="28">
        <v>95353.026</v>
      </c>
    </row>
    <row r="50" spans="1:11" ht="15">
      <c r="A50" s="9" t="s">
        <v>40</v>
      </c>
      <c r="B50" s="27">
        <v>142267</v>
      </c>
      <c r="C50" s="28">
        <v>6910318.46</v>
      </c>
      <c r="D50" s="28">
        <v>265624.083</v>
      </c>
      <c r="E50" s="27"/>
      <c r="F50" s="27">
        <v>105661</v>
      </c>
      <c r="G50" s="28">
        <v>6612791.662</v>
      </c>
      <c r="H50" s="28">
        <v>274821.317</v>
      </c>
      <c r="I50" s="27"/>
      <c r="J50" s="27">
        <v>36606</v>
      </c>
      <c r="K50" s="28">
        <v>297526.798</v>
      </c>
    </row>
    <row r="51" spans="1:11" ht="15">
      <c r="A51" s="9" t="s">
        <v>41</v>
      </c>
      <c r="B51" s="27">
        <v>17052</v>
      </c>
      <c r="C51" s="28">
        <v>534667.84</v>
      </c>
      <c r="D51" s="28">
        <v>16846.698</v>
      </c>
      <c r="E51" s="27"/>
      <c r="F51" s="27">
        <v>11452</v>
      </c>
      <c r="G51" s="28">
        <v>489981.688</v>
      </c>
      <c r="H51" s="28">
        <v>18328.628</v>
      </c>
      <c r="I51" s="27"/>
      <c r="J51" s="27">
        <v>5600</v>
      </c>
      <c r="K51" s="28">
        <v>44686.152</v>
      </c>
    </row>
    <row r="52" spans="1:11" ht="15">
      <c r="A52" s="9" t="s">
        <v>42</v>
      </c>
      <c r="B52" s="27">
        <v>49487</v>
      </c>
      <c r="C52" s="28">
        <v>1683173.253</v>
      </c>
      <c r="D52" s="28">
        <v>57798.898</v>
      </c>
      <c r="E52" s="27"/>
      <c r="F52" s="27">
        <v>34136</v>
      </c>
      <c r="G52" s="28">
        <v>1563454.725</v>
      </c>
      <c r="H52" s="28">
        <v>61377.743</v>
      </c>
      <c r="I52" s="27"/>
      <c r="J52" s="27">
        <v>15351</v>
      </c>
      <c r="K52" s="28">
        <v>119718.528</v>
      </c>
    </row>
    <row r="53" spans="1:11" ht="15">
      <c r="A53" s="9" t="s">
        <v>43</v>
      </c>
      <c r="B53" s="27">
        <v>24733</v>
      </c>
      <c r="C53" s="28">
        <v>819567.914</v>
      </c>
      <c r="D53" s="28">
        <v>27730.166</v>
      </c>
      <c r="E53" s="27"/>
      <c r="F53" s="27">
        <v>16321</v>
      </c>
      <c r="G53" s="28">
        <v>753759.233</v>
      </c>
      <c r="H53" s="28">
        <v>29803.248</v>
      </c>
      <c r="I53" s="27"/>
      <c r="J53" s="27">
        <v>8412</v>
      </c>
      <c r="K53" s="28">
        <v>65808.681</v>
      </c>
    </row>
    <row r="54" spans="1:11" ht="15">
      <c r="A54" s="9" t="s">
        <v>44</v>
      </c>
      <c r="B54" s="27">
        <v>43268</v>
      </c>
      <c r="C54" s="28">
        <v>2704655.265</v>
      </c>
      <c r="D54" s="28">
        <v>118675.892</v>
      </c>
      <c r="E54" s="27"/>
      <c r="F54" s="27">
        <v>34457</v>
      </c>
      <c r="G54" s="28">
        <v>2636763.895</v>
      </c>
      <c r="H54" s="28">
        <v>119469.465</v>
      </c>
      <c r="I54" s="27"/>
      <c r="J54" s="27">
        <v>8811</v>
      </c>
      <c r="K54" s="28">
        <v>67891.37</v>
      </c>
    </row>
    <row r="55" spans="1:11" ht="15">
      <c r="A55" s="9" t="s">
        <v>45</v>
      </c>
      <c r="B55" s="27">
        <v>67399</v>
      </c>
      <c r="C55" s="28">
        <v>2605178.333</v>
      </c>
      <c r="D55" s="28">
        <v>98563.809</v>
      </c>
      <c r="E55" s="27"/>
      <c r="F55" s="27">
        <v>48685</v>
      </c>
      <c r="G55" s="28">
        <v>2464086.437</v>
      </c>
      <c r="H55" s="28">
        <v>102752.468</v>
      </c>
      <c r="I55" s="27"/>
      <c r="J55" s="27">
        <v>18714</v>
      </c>
      <c r="K55" s="28">
        <v>141091.896</v>
      </c>
    </row>
    <row r="56" spans="1:11" ht="15">
      <c r="A56" s="9" t="s">
        <v>46</v>
      </c>
      <c r="B56" s="27">
        <v>125157</v>
      </c>
      <c r="C56" s="28">
        <v>7657379.474</v>
      </c>
      <c r="D56" s="28">
        <v>314839.536</v>
      </c>
      <c r="E56" s="27"/>
      <c r="F56" s="27">
        <v>93235</v>
      </c>
      <c r="G56" s="28">
        <v>7391812.706</v>
      </c>
      <c r="H56" s="28">
        <v>321364.791</v>
      </c>
      <c r="I56" s="27"/>
      <c r="J56" s="27">
        <v>31922</v>
      </c>
      <c r="K56" s="28">
        <v>265566.768</v>
      </c>
    </row>
    <row r="57" spans="1:11" ht="15">
      <c r="A57" s="9" t="s">
        <v>47</v>
      </c>
      <c r="B57" s="27">
        <v>39622</v>
      </c>
      <c r="C57" s="28">
        <v>1258612.499</v>
      </c>
      <c r="D57" s="28">
        <v>40666.045</v>
      </c>
      <c r="E57" s="27"/>
      <c r="F57" s="27">
        <v>25547</v>
      </c>
      <c r="G57" s="28">
        <v>1146446.734</v>
      </c>
      <c r="H57" s="28">
        <v>44429.734</v>
      </c>
      <c r="I57" s="27"/>
      <c r="J57" s="27">
        <v>14075</v>
      </c>
      <c r="K57" s="28">
        <v>112165.765</v>
      </c>
    </row>
    <row r="58" spans="1:11" ht="15">
      <c r="A58" s="9" t="s">
        <v>48</v>
      </c>
      <c r="B58" s="27">
        <v>93244</v>
      </c>
      <c r="C58" s="28">
        <v>4457368.729</v>
      </c>
      <c r="D58" s="28">
        <v>192103.288</v>
      </c>
      <c r="E58" s="27"/>
      <c r="F58" s="27">
        <v>71189</v>
      </c>
      <c r="G58" s="28">
        <v>4304731.246</v>
      </c>
      <c r="H58" s="28">
        <v>195605.859</v>
      </c>
      <c r="I58" s="27"/>
      <c r="J58" s="27">
        <v>22055</v>
      </c>
      <c r="K58" s="28">
        <v>152637.483</v>
      </c>
    </row>
    <row r="59" spans="1:11" ht="15">
      <c r="A59" s="9" t="s">
        <v>49</v>
      </c>
      <c r="B59" s="27">
        <v>67990</v>
      </c>
      <c r="C59" s="28">
        <v>2760953.341</v>
      </c>
      <c r="D59" s="28">
        <v>110830.989</v>
      </c>
      <c r="E59" s="27"/>
      <c r="F59" s="27">
        <v>48139</v>
      </c>
      <c r="G59" s="28">
        <v>2615001.679</v>
      </c>
      <c r="H59" s="28">
        <v>114892.084</v>
      </c>
      <c r="I59" s="27"/>
      <c r="J59" s="27">
        <v>19851</v>
      </c>
      <c r="K59" s="28">
        <v>145951.662</v>
      </c>
    </row>
    <row r="60" spans="1:11" ht="15">
      <c r="A60" s="9" t="s">
        <v>50</v>
      </c>
      <c r="B60" s="27">
        <v>12799</v>
      </c>
      <c r="C60" s="28">
        <v>421373.105</v>
      </c>
      <c r="D60" s="28">
        <v>14053.252</v>
      </c>
      <c r="E60" s="27"/>
      <c r="F60" s="27">
        <v>8643</v>
      </c>
      <c r="G60" s="28">
        <v>389196.12</v>
      </c>
      <c r="H60" s="28">
        <v>15010.927</v>
      </c>
      <c r="I60" s="27"/>
      <c r="J60" s="27">
        <v>4156</v>
      </c>
      <c r="K60" s="28">
        <v>32176.985</v>
      </c>
    </row>
    <row r="61" spans="1:11" ht="15">
      <c r="A61" s="9" t="s">
        <v>51</v>
      </c>
      <c r="B61" s="27">
        <v>7849</v>
      </c>
      <c r="C61" s="28">
        <v>245728.119</v>
      </c>
      <c r="D61" s="28">
        <v>7821.145</v>
      </c>
      <c r="E61" s="27"/>
      <c r="F61" s="27">
        <v>5141</v>
      </c>
      <c r="G61" s="28">
        <v>224452.771</v>
      </c>
      <c r="H61" s="28">
        <v>8416.411</v>
      </c>
      <c r="I61" s="27"/>
      <c r="J61" s="27">
        <v>2708</v>
      </c>
      <c r="K61" s="28">
        <v>21275.348</v>
      </c>
    </row>
    <row r="62" spans="1:11" ht="15">
      <c r="A62" s="9" t="s">
        <v>52</v>
      </c>
      <c r="B62" s="27">
        <v>14044</v>
      </c>
      <c r="C62" s="28">
        <v>435452.134</v>
      </c>
      <c r="D62" s="28">
        <v>13505.893</v>
      </c>
      <c r="E62" s="27"/>
      <c r="F62" s="27">
        <v>9137</v>
      </c>
      <c r="G62" s="28">
        <v>394473.221</v>
      </c>
      <c r="H62" s="28">
        <v>14831.586</v>
      </c>
      <c r="I62" s="27"/>
      <c r="J62" s="27">
        <v>4907</v>
      </c>
      <c r="K62" s="28">
        <v>40978.913</v>
      </c>
    </row>
    <row r="63" spans="1:11" ht="15">
      <c r="A63" s="9" t="s">
        <v>53</v>
      </c>
      <c r="B63" s="27">
        <v>40685</v>
      </c>
      <c r="C63" s="28">
        <v>1377366.779</v>
      </c>
      <c r="D63" s="28">
        <v>46734.218</v>
      </c>
      <c r="E63" s="27"/>
      <c r="F63" s="27">
        <v>26571</v>
      </c>
      <c r="G63" s="28">
        <v>1264505.504</v>
      </c>
      <c r="H63" s="28">
        <v>50160.622</v>
      </c>
      <c r="I63" s="27"/>
      <c r="J63" s="27">
        <v>14114</v>
      </c>
      <c r="K63" s="28">
        <v>112861.275</v>
      </c>
    </row>
    <row r="64" spans="1:11" ht="15">
      <c r="A64" s="9" t="s">
        <v>54</v>
      </c>
      <c r="B64" s="27">
        <v>657029</v>
      </c>
      <c r="C64" s="28">
        <v>37568953.794</v>
      </c>
      <c r="D64" s="28">
        <v>1681018.933</v>
      </c>
      <c r="E64" s="27"/>
      <c r="F64" s="27">
        <v>497635</v>
      </c>
      <c r="G64" s="28">
        <v>36346588.083</v>
      </c>
      <c r="H64" s="28">
        <v>1706742.426</v>
      </c>
      <c r="I64" s="27"/>
      <c r="J64" s="27">
        <v>159394</v>
      </c>
      <c r="K64" s="28">
        <v>1222365.711</v>
      </c>
    </row>
    <row r="65" spans="1:11" ht="15">
      <c r="A65" s="9" t="s">
        <v>55</v>
      </c>
      <c r="B65" s="27">
        <v>30267</v>
      </c>
      <c r="C65" s="28">
        <v>1066554.902</v>
      </c>
      <c r="D65" s="28">
        <v>36509.695</v>
      </c>
      <c r="E65" s="27"/>
      <c r="F65" s="27">
        <v>19804</v>
      </c>
      <c r="G65" s="28">
        <v>979296.871</v>
      </c>
      <c r="H65" s="28">
        <v>39234.295</v>
      </c>
      <c r="I65" s="27"/>
      <c r="J65" s="27">
        <v>10463</v>
      </c>
      <c r="K65" s="28">
        <v>87258.031</v>
      </c>
    </row>
    <row r="66" spans="1:11" ht="15">
      <c r="A66" s="9" t="s">
        <v>56</v>
      </c>
      <c r="B66" s="27">
        <v>21592</v>
      </c>
      <c r="C66" s="28">
        <v>771447.032</v>
      </c>
      <c r="D66" s="28">
        <v>26043.932</v>
      </c>
      <c r="E66" s="27"/>
      <c r="F66" s="27">
        <v>14720</v>
      </c>
      <c r="G66" s="28">
        <v>707188.28</v>
      </c>
      <c r="H66" s="28">
        <v>27476.204</v>
      </c>
      <c r="I66" s="27"/>
      <c r="J66" s="27">
        <v>6872</v>
      </c>
      <c r="K66" s="28">
        <v>64258.752</v>
      </c>
    </row>
    <row r="67" spans="1:11" ht="15">
      <c r="A67" s="9" t="s">
        <v>57</v>
      </c>
      <c r="B67" s="27">
        <v>34909</v>
      </c>
      <c r="C67" s="28">
        <v>1476144.838</v>
      </c>
      <c r="D67" s="28">
        <v>60371.151</v>
      </c>
      <c r="E67" s="27"/>
      <c r="F67" s="27">
        <v>25660</v>
      </c>
      <c r="G67" s="28">
        <v>1408934.2</v>
      </c>
      <c r="H67" s="28">
        <v>62040.657</v>
      </c>
      <c r="I67" s="27"/>
      <c r="J67" s="27">
        <v>9249</v>
      </c>
      <c r="K67" s="28">
        <v>67210.638</v>
      </c>
    </row>
    <row r="68" spans="1:11" ht="15">
      <c r="A68" s="9" t="s">
        <v>58</v>
      </c>
      <c r="B68" s="27">
        <v>76431</v>
      </c>
      <c r="C68" s="28">
        <v>2988100.169</v>
      </c>
      <c r="D68" s="28">
        <v>114972.401</v>
      </c>
      <c r="E68" s="27"/>
      <c r="F68" s="27">
        <v>54196</v>
      </c>
      <c r="G68" s="28">
        <v>2823258.527</v>
      </c>
      <c r="H68" s="28">
        <v>119146.911</v>
      </c>
      <c r="I68" s="27"/>
      <c r="J68" s="27">
        <v>22235</v>
      </c>
      <c r="K68" s="28">
        <v>164841.642</v>
      </c>
    </row>
    <row r="69" spans="1:11" ht="15">
      <c r="A69" s="9" t="s">
        <v>59</v>
      </c>
      <c r="B69" s="27">
        <v>29260</v>
      </c>
      <c r="C69" s="28">
        <v>1137800.163</v>
      </c>
      <c r="D69" s="28">
        <v>44458.49</v>
      </c>
      <c r="E69" s="27"/>
      <c r="F69" s="27">
        <v>20180</v>
      </c>
      <c r="G69" s="28">
        <v>1070187.409</v>
      </c>
      <c r="H69" s="28">
        <v>46175.545</v>
      </c>
      <c r="I69" s="27"/>
      <c r="J69" s="27">
        <v>9080</v>
      </c>
      <c r="K69" s="28">
        <v>67612.754</v>
      </c>
    </row>
    <row r="70" spans="1:11" ht="15">
      <c r="A70" s="9" t="s">
        <v>60</v>
      </c>
      <c r="B70" s="27">
        <v>25121</v>
      </c>
      <c r="C70" s="28">
        <v>803950.269</v>
      </c>
      <c r="D70" s="28">
        <v>24762.227</v>
      </c>
      <c r="E70" s="27"/>
      <c r="F70" s="27">
        <v>16993</v>
      </c>
      <c r="G70" s="28">
        <v>735234.426</v>
      </c>
      <c r="H70" s="28">
        <v>26785.807</v>
      </c>
      <c r="I70" s="27"/>
      <c r="J70" s="27">
        <v>8128</v>
      </c>
      <c r="K70" s="28">
        <v>68715.843</v>
      </c>
    </row>
    <row r="71" spans="1:11" ht="15">
      <c r="A71" s="9" t="s">
        <v>61</v>
      </c>
      <c r="B71" s="27">
        <v>40824</v>
      </c>
      <c r="C71" s="28">
        <v>1508474.117</v>
      </c>
      <c r="D71" s="28">
        <v>54026.374</v>
      </c>
      <c r="E71" s="27"/>
      <c r="F71" s="27">
        <v>29193</v>
      </c>
      <c r="G71" s="28">
        <v>1416056.112</v>
      </c>
      <c r="H71" s="28">
        <v>56853.277</v>
      </c>
      <c r="I71" s="27"/>
      <c r="J71" s="27">
        <v>11631</v>
      </c>
      <c r="K71" s="28">
        <v>92418.005</v>
      </c>
    </row>
    <row r="72" spans="1:11" ht="15">
      <c r="A72" s="9" t="s">
        <v>62</v>
      </c>
      <c r="B72" s="27">
        <v>416693</v>
      </c>
      <c r="C72" s="28">
        <v>39273799.664</v>
      </c>
      <c r="D72" s="28">
        <v>1969958.553</v>
      </c>
      <c r="E72" s="27"/>
      <c r="F72" s="27">
        <v>308574</v>
      </c>
      <c r="G72" s="28">
        <v>38398380.302</v>
      </c>
      <c r="H72" s="28">
        <v>1991521.033</v>
      </c>
      <c r="I72" s="27"/>
      <c r="J72" s="27">
        <v>108119</v>
      </c>
      <c r="K72" s="28">
        <v>875419.362</v>
      </c>
    </row>
    <row r="73" spans="1:11" ht="15">
      <c r="A73" s="9" t="s">
        <v>63</v>
      </c>
      <c r="B73" s="27">
        <v>17275</v>
      </c>
      <c r="C73" s="28">
        <v>575549.703</v>
      </c>
      <c r="D73" s="28">
        <v>18734.489</v>
      </c>
      <c r="E73" s="27"/>
      <c r="F73" s="27">
        <v>12166</v>
      </c>
      <c r="G73" s="28">
        <v>532462.219</v>
      </c>
      <c r="H73" s="28">
        <v>20261.466</v>
      </c>
      <c r="I73" s="27"/>
      <c r="J73" s="27">
        <v>5109</v>
      </c>
      <c r="K73" s="28">
        <v>43087.484</v>
      </c>
    </row>
    <row r="74" spans="1:11" ht="15">
      <c r="A74" s="9" t="s">
        <v>64</v>
      </c>
      <c r="B74" s="27">
        <v>10017</v>
      </c>
      <c r="C74" s="28">
        <v>301208.81</v>
      </c>
      <c r="D74" s="28">
        <v>8857.16</v>
      </c>
      <c r="E74" s="27"/>
      <c r="F74" s="27">
        <v>6345</v>
      </c>
      <c r="G74" s="28">
        <v>268256.66</v>
      </c>
      <c r="H74" s="28">
        <v>9961.675</v>
      </c>
      <c r="I74" s="27"/>
      <c r="J74" s="27">
        <v>3672</v>
      </c>
      <c r="K74" s="28">
        <v>32952.15</v>
      </c>
    </row>
    <row r="75" spans="1:11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</row>
    <row r="76" spans="1:11" ht="16.5">
      <c r="A76" s="9" t="s">
        <v>78</v>
      </c>
      <c r="B76" s="27">
        <v>6624</v>
      </c>
      <c r="C76" s="28">
        <v>309290.254</v>
      </c>
      <c r="D76" s="28">
        <v>13337.542</v>
      </c>
      <c r="E76" s="27"/>
      <c r="F76" s="27">
        <v>5618</v>
      </c>
      <c r="G76" s="28">
        <v>301451.166</v>
      </c>
      <c r="H76" s="28">
        <v>13530.078</v>
      </c>
      <c r="I76" s="27"/>
      <c r="J76" s="27">
        <v>1006</v>
      </c>
      <c r="K76" s="28">
        <v>7839.088</v>
      </c>
    </row>
    <row r="77" spans="1:11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</row>
    <row r="78" spans="1:11" ht="16.5">
      <c r="A78" s="9" t="s">
        <v>79</v>
      </c>
      <c r="B78" s="27">
        <v>20820</v>
      </c>
      <c r="C78" s="28">
        <v>1545833.349</v>
      </c>
      <c r="D78" s="28">
        <v>75157.214</v>
      </c>
      <c r="E78" s="27"/>
      <c r="F78" s="27">
        <v>17018</v>
      </c>
      <c r="G78" s="28">
        <v>1514923.611</v>
      </c>
      <c r="H78" s="28">
        <v>75635.383</v>
      </c>
      <c r="I78" s="27"/>
      <c r="J78" s="27">
        <v>3802</v>
      </c>
      <c r="K78" s="28">
        <v>30909.738</v>
      </c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33.75" customHeight="1">
      <c r="A87" s="50" t="s">
        <v>109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ht="15">
      <c r="A88" s="9" t="s">
        <v>101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state.ny.us/stat_pit/analysis_of_state_personal_income_tax_returns_by_place_of_residence.htm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1" ht="20.25">
      <c r="A1" s="7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>
      <c r="A2" s="7" t="s">
        <v>110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</row>
    <row r="6" spans="1:11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</row>
    <row r="7" spans="1:11" ht="1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15">
      <c r="A8" s="9" t="s">
        <v>69</v>
      </c>
      <c r="B8" s="9">
        <v>8037071</v>
      </c>
      <c r="C8" s="24">
        <v>424894887</v>
      </c>
      <c r="D8" s="24">
        <v>18829167</v>
      </c>
      <c r="E8" s="14"/>
      <c r="F8" s="9">
        <v>5699461</v>
      </c>
      <c r="G8" s="24">
        <v>405734367</v>
      </c>
      <c r="H8" s="24">
        <v>19402042</v>
      </c>
      <c r="I8" s="14"/>
      <c r="J8" s="9">
        <v>2337610</v>
      </c>
      <c r="K8" s="24">
        <v>19160520</v>
      </c>
    </row>
    <row r="9" spans="1:11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</row>
    <row r="10" spans="1:11" ht="15">
      <c r="A10" s="9" t="s">
        <v>70</v>
      </c>
      <c r="B10" s="9">
        <f>SUM(B11:B15)</f>
        <v>3202216</v>
      </c>
      <c r="C10" s="18">
        <f>SUM(C11:C15)</f>
        <v>170127639.393</v>
      </c>
      <c r="D10" s="18">
        <f>SUM(D11:D15)</f>
        <v>7528322.513</v>
      </c>
      <c r="E10" s="14"/>
      <c r="F10" s="9">
        <f>SUM(F11:F15)</f>
        <v>2136671</v>
      </c>
      <c r="G10" s="18">
        <f>SUM(G11:G15)</f>
        <v>160375678.30699998</v>
      </c>
      <c r="H10" s="18">
        <f>SUM(H11:H15)</f>
        <v>7874933.317</v>
      </c>
      <c r="I10" s="14"/>
      <c r="J10" s="9">
        <f>SUM(J11:J15)</f>
        <v>1065545</v>
      </c>
      <c r="K10" s="18">
        <f>SUM(K11:K15)</f>
        <v>9751961.086</v>
      </c>
    </row>
    <row r="11" spans="1:11" ht="15">
      <c r="A11" s="9" t="s">
        <v>2</v>
      </c>
      <c r="B11" s="27">
        <v>475515</v>
      </c>
      <c r="C11" s="28">
        <v>13372544.667</v>
      </c>
      <c r="D11" s="28">
        <v>327541.209</v>
      </c>
      <c r="E11" s="27"/>
      <c r="F11" s="27">
        <v>277703</v>
      </c>
      <c r="G11" s="28">
        <v>11384355.572</v>
      </c>
      <c r="H11" s="28">
        <v>416429.654</v>
      </c>
      <c r="I11" s="27"/>
      <c r="J11" s="27">
        <v>197812</v>
      </c>
      <c r="K11" s="28">
        <v>1988189.095</v>
      </c>
    </row>
    <row r="12" spans="1:11" ht="15">
      <c r="A12" s="9" t="s">
        <v>3</v>
      </c>
      <c r="B12" s="27">
        <v>915872</v>
      </c>
      <c r="C12" s="28">
        <v>31845250.578</v>
      </c>
      <c r="D12" s="28">
        <v>1075784.909</v>
      </c>
      <c r="E12" s="27"/>
      <c r="F12" s="27">
        <v>581248</v>
      </c>
      <c r="G12" s="28">
        <v>28724463.408</v>
      </c>
      <c r="H12" s="28">
        <v>1191963.395</v>
      </c>
      <c r="I12" s="27"/>
      <c r="J12" s="27">
        <v>334624</v>
      </c>
      <c r="K12" s="28">
        <v>3120787.17</v>
      </c>
    </row>
    <row r="13" spans="1:11" ht="15">
      <c r="A13" s="9" t="s">
        <v>4</v>
      </c>
      <c r="B13" s="27">
        <v>742306</v>
      </c>
      <c r="C13" s="28">
        <v>84451494.701</v>
      </c>
      <c r="D13" s="28">
        <v>4631562.218</v>
      </c>
      <c r="E13" s="27"/>
      <c r="F13" s="27">
        <v>535676</v>
      </c>
      <c r="G13" s="28">
        <v>82571057.874</v>
      </c>
      <c r="H13" s="28">
        <v>4694810.765</v>
      </c>
      <c r="I13" s="27"/>
      <c r="J13" s="27">
        <v>206630</v>
      </c>
      <c r="K13" s="28">
        <v>1880436.827</v>
      </c>
    </row>
    <row r="14" spans="1:11" ht="15">
      <c r="A14" s="9" t="s">
        <v>5</v>
      </c>
      <c r="B14" s="27">
        <v>880485</v>
      </c>
      <c r="C14" s="28">
        <v>31083504.744</v>
      </c>
      <c r="D14" s="28">
        <v>1102126.102</v>
      </c>
      <c r="E14" s="27"/>
      <c r="F14" s="27">
        <v>599455</v>
      </c>
      <c r="G14" s="28">
        <v>28650266.04</v>
      </c>
      <c r="H14" s="28">
        <v>1172117.53</v>
      </c>
      <c r="I14" s="27"/>
      <c r="J14" s="27">
        <v>281030</v>
      </c>
      <c r="K14" s="28">
        <v>2433238.704</v>
      </c>
    </row>
    <row r="15" spans="1:11" ht="15">
      <c r="A15" s="9" t="s">
        <v>6</v>
      </c>
      <c r="B15" s="27">
        <v>188038</v>
      </c>
      <c r="C15" s="28">
        <v>9374844.703</v>
      </c>
      <c r="D15" s="28">
        <v>391308.075</v>
      </c>
      <c r="E15" s="27"/>
      <c r="F15" s="27">
        <v>142589</v>
      </c>
      <c r="G15" s="28">
        <v>9045535.413</v>
      </c>
      <c r="H15" s="28">
        <v>399611.973</v>
      </c>
      <c r="I15" s="27"/>
      <c r="J15" s="27">
        <v>45449</v>
      </c>
      <c r="K15" s="28">
        <v>329309.29</v>
      </c>
    </row>
    <row r="16" spans="1:11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</row>
    <row r="17" spans="1:11" ht="15">
      <c r="A17" s="9" t="s">
        <v>7</v>
      </c>
      <c r="B17" s="9">
        <f>SUM(B18:B74)</f>
        <v>4806455</v>
      </c>
      <c r="C17" s="18">
        <f>SUM(C18:C74)</f>
        <v>252994383.179</v>
      </c>
      <c r="D17" s="18">
        <f>SUM(D18:D74)</f>
        <v>11217710.191000003</v>
      </c>
      <c r="E17" s="9"/>
      <c r="F17" s="9">
        <f>SUM(F18:F74)</f>
        <v>3539983</v>
      </c>
      <c r="G17" s="18">
        <f>SUM(G18:G74)</f>
        <v>243632952.19999996</v>
      </c>
      <c r="H17" s="18">
        <f>SUM(H18:H74)</f>
        <v>11443038.792000001</v>
      </c>
      <c r="I17" s="9"/>
      <c r="J17" s="9">
        <f>SUM(J18:J74)</f>
        <v>1266472</v>
      </c>
      <c r="K17" s="18">
        <f>SUM(K18:K74)</f>
        <v>9361430.978999998</v>
      </c>
    </row>
    <row r="18" spans="1:11" ht="15">
      <c r="A18" s="9" t="s">
        <v>8</v>
      </c>
      <c r="B18" s="27">
        <v>133118</v>
      </c>
      <c r="C18" s="28">
        <v>5854962.558</v>
      </c>
      <c r="D18" s="28">
        <v>253216.598</v>
      </c>
      <c r="E18" s="27"/>
      <c r="F18" s="27">
        <v>98955</v>
      </c>
      <c r="G18" s="28">
        <v>5623001.466</v>
      </c>
      <c r="H18" s="28">
        <v>258917.807</v>
      </c>
      <c r="I18" s="27"/>
      <c r="J18" s="27">
        <v>34163</v>
      </c>
      <c r="K18" s="28">
        <v>231961.092</v>
      </c>
    </row>
    <row r="19" spans="1:11" ht="15">
      <c r="A19" s="9" t="s">
        <v>9</v>
      </c>
      <c r="B19" s="27">
        <v>17745</v>
      </c>
      <c r="C19" s="28">
        <v>536943.34</v>
      </c>
      <c r="D19" s="28">
        <v>16631.492</v>
      </c>
      <c r="E19" s="27"/>
      <c r="F19" s="27">
        <v>11743</v>
      </c>
      <c r="G19" s="28">
        <v>488404.884</v>
      </c>
      <c r="H19" s="28">
        <v>17869.095</v>
      </c>
      <c r="I19" s="27"/>
      <c r="J19" s="27">
        <v>6002</v>
      </c>
      <c r="K19" s="28">
        <v>48538.456</v>
      </c>
    </row>
    <row r="20" spans="1:11" ht="15">
      <c r="A20" s="9" t="s">
        <v>10</v>
      </c>
      <c r="B20" s="27">
        <v>87100</v>
      </c>
      <c r="C20" s="28">
        <v>3078275.904</v>
      </c>
      <c r="D20" s="28">
        <v>117443.076</v>
      </c>
      <c r="E20" s="27"/>
      <c r="F20" s="27">
        <v>60754</v>
      </c>
      <c r="G20" s="28">
        <v>2893625.283</v>
      </c>
      <c r="H20" s="28">
        <v>121578.433</v>
      </c>
      <c r="I20" s="27"/>
      <c r="J20" s="27">
        <v>26346</v>
      </c>
      <c r="K20" s="28">
        <v>184650.621</v>
      </c>
    </row>
    <row r="21" spans="1:11" ht="15">
      <c r="A21" s="9" t="s">
        <v>11</v>
      </c>
      <c r="B21" s="27">
        <v>33304</v>
      </c>
      <c r="C21" s="28">
        <v>1005044.361</v>
      </c>
      <c r="D21" s="28">
        <v>31613.569</v>
      </c>
      <c r="E21" s="27"/>
      <c r="F21" s="27">
        <v>22104</v>
      </c>
      <c r="G21" s="28">
        <v>914388.497</v>
      </c>
      <c r="H21" s="28">
        <v>33934.495</v>
      </c>
      <c r="I21" s="27"/>
      <c r="J21" s="27">
        <v>11200</v>
      </c>
      <c r="K21" s="28">
        <v>90655.864</v>
      </c>
    </row>
    <row r="22" spans="1:11" ht="15">
      <c r="A22" s="9" t="s">
        <v>12</v>
      </c>
      <c r="B22" s="27">
        <v>32912</v>
      </c>
      <c r="C22" s="28">
        <v>1093746.172</v>
      </c>
      <c r="D22" s="28">
        <v>37231.057</v>
      </c>
      <c r="E22" s="27"/>
      <c r="F22" s="27">
        <v>23174</v>
      </c>
      <c r="G22" s="28">
        <v>1013140.031</v>
      </c>
      <c r="H22" s="28">
        <v>39747.521</v>
      </c>
      <c r="I22" s="27"/>
      <c r="J22" s="27">
        <v>9738</v>
      </c>
      <c r="K22" s="28">
        <v>80606.141</v>
      </c>
    </row>
    <row r="23" spans="1:11" ht="15">
      <c r="A23" s="9" t="s">
        <v>13</v>
      </c>
      <c r="B23" s="27">
        <v>55706</v>
      </c>
      <c r="C23" s="28">
        <v>1712125.224</v>
      </c>
      <c r="D23" s="28">
        <v>54420.844</v>
      </c>
      <c r="E23" s="27"/>
      <c r="F23" s="27">
        <v>37052</v>
      </c>
      <c r="G23" s="28">
        <v>1560444.665</v>
      </c>
      <c r="H23" s="28">
        <v>58471.926</v>
      </c>
      <c r="I23" s="27"/>
      <c r="J23" s="27">
        <v>18654</v>
      </c>
      <c r="K23" s="28">
        <v>151680.559</v>
      </c>
    </row>
    <row r="24" spans="1:11" ht="15">
      <c r="A24" s="9" t="s">
        <v>14</v>
      </c>
      <c r="B24" s="27">
        <v>37603</v>
      </c>
      <c r="C24" s="28">
        <v>1355816.091</v>
      </c>
      <c r="D24" s="28">
        <v>50426.063</v>
      </c>
      <c r="E24" s="27"/>
      <c r="F24" s="27">
        <v>25776</v>
      </c>
      <c r="G24" s="28">
        <v>1264417.847</v>
      </c>
      <c r="H24" s="28">
        <v>52870.872</v>
      </c>
      <c r="I24" s="27"/>
      <c r="J24" s="27">
        <v>11827</v>
      </c>
      <c r="K24" s="28">
        <v>91398.244</v>
      </c>
    </row>
    <row r="25" spans="1:11" ht="15">
      <c r="A25" s="9" t="s">
        <v>15</v>
      </c>
      <c r="B25" s="27">
        <v>21154</v>
      </c>
      <c r="C25" s="28">
        <v>654816.915</v>
      </c>
      <c r="D25" s="28">
        <v>20826.167</v>
      </c>
      <c r="E25" s="27"/>
      <c r="F25" s="27">
        <v>14191</v>
      </c>
      <c r="G25" s="28">
        <v>596430.542</v>
      </c>
      <c r="H25" s="28">
        <v>22658.885</v>
      </c>
      <c r="I25" s="27"/>
      <c r="J25" s="27">
        <v>6963</v>
      </c>
      <c r="K25" s="28">
        <v>58386.373</v>
      </c>
    </row>
    <row r="26" spans="1:11" ht="15">
      <c r="A26" s="9" t="s">
        <v>16</v>
      </c>
      <c r="B26" s="27">
        <v>32063</v>
      </c>
      <c r="C26" s="28">
        <v>1114954.419</v>
      </c>
      <c r="D26" s="28">
        <v>39610.086</v>
      </c>
      <c r="E26" s="27"/>
      <c r="F26" s="27">
        <v>23081</v>
      </c>
      <c r="G26" s="28">
        <v>1041620.41</v>
      </c>
      <c r="H26" s="28">
        <v>41371.922</v>
      </c>
      <c r="I26" s="27"/>
      <c r="J26" s="27">
        <v>8982</v>
      </c>
      <c r="K26" s="28">
        <v>73334.009</v>
      </c>
    </row>
    <row r="27" spans="1:11" ht="15">
      <c r="A27" s="9" t="s">
        <v>17</v>
      </c>
      <c r="B27" s="27">
        <v>26980</v>
      </c>
      <c r="C27" s="28">
        <v>1100597.787</v>
      </c>
      <c r="D27" s="28">
        <v>42626.326</v>
      </c>
      <c r="E27" s="27"/>
      <c r="F27" s="27">
        <v>19332</v>
      </c>
      <c r="G27" s="28">
        <v>1037359.144</v>
      </c>
      <c r="H27" s="28">
        <v>44090.726</v>
      </c>
      <c r="I27" s="27"/>
      <c r="J27" s="27">
        <v>7648</v>
      </c>
      <c r="K27" s="28">
        <v>63238.643</v>
      </c>
    </row>
    <row r="28" spans="1:11" ht="15">
      <c r="A28" s="9" t="s">
        <v>18</v>
      </c>
      <c r="B28" s="27">
        <v>19318</v>
      </c>
      <c r="C28" s="28">
        <v>640635.591</v>
      </c>
      <c r="D28" s="28">
        <v>21856.596</v>
      </c>
      <c r="E28" s="27"/>
      <c r="F28" s="27">
        <v>13675</v>
      </c>
      <c r="G28" s="28">
        <v>594805.744</v>
      </c>
      <c r="H28" s="28">
        <v>23240.851</v>
      </c>
      <c r="I28" s="27"/>
      <c r="J28" s="27">
        <v>5643</v>
      </c>
      <c r="K28" s="28">
        <v>45829.847</v>
      </c>
    </row>
    <row r="29" spans="1:11" ht="15">
      <c r="A29" s="9" t="s">
        <v>19</v>
      </c>
      <c r="B29" s="27">
        <v>19322</v>
      </c>
      <c r="C29" s="28">
        <v>577826.146</v>
      </c>
      <c r="D29" s="28">
        <v>18572.857</v>
      </c>
      <c r="E29" s="27"/>
      <c r="F29" s="27">
        <v>12402</v>
      </c>
      <c r="G29" s="28">
        <v>525981.041</v>
      </c>
      <c r="H29" s="28">
        <v>19954.595</v>
      </c>
      <c r="I29" s="27"/>
      <c r="J29" s="27">
        <v>6920</v>
      </c>
      <c r="K29" s="28">
        <v>51845.105</v>
      </c>
    </row>
    <row r="30" spans="1:11" ht="15">
      <c r="A30" s="9" t="s">
        <v>20</v>
      </c>
      <c r="B30" s="27">
        <v>119796</v>
      </c>
      <c r="C30" s="28">
        <v>6139182.642</v>
      </c>
      <c r="D30" s="28">
        <v>267580.015</v>
      </c>
      <c r="E30" s="27"/>
      <c r="F30" s="27">
        <v>92665</v>
      </c>
      <c r="G30" s="28">
        <v>5950972.341</v>
      </c>
      <c r="H30" s="28">
        <v>271468.885</v>
      </c>
      <c r="I30" s="27"/>
      <c r="J30" s="27">
        <v>27131</v>
      </c>
      <c r="K30" s="28">
        <v>188210.301</v>
      </c>
    </row>
    <row r="31" spans="1:11" ht="15">
      <c r="A31" s="9" t="s">
        <v>21</v>
      </c>
      <c r="B31" s="27">
        <v>406584</v>
      </c>
      <c r="C31" s="28">
        <v>15779458.626</v>
      </c>
      <c r="D31" s="28">
        <v>630324.785</v>
      </c>
      <c r="E31" s="27"/>
      <c r="F31" s="27">
        <v>289292</v>
      </c>
      <c r="G31" s="28">
        <v>14969620.077</v>
      </c>
      <c r="H31" s="28">
        <v>653422.576</v>
      </c>
      <c r="I31" s="27"/>
      <c r="J31" s="27">
        <v>117292</v>
      </c>
      <c r="K31" s="28">
        <v>809838.549</v>
      </c>
    </row>
    <row r="32" spans="1:11" ht="15">
      <c r="A32" s="9" t="s">
        <v>22</v>
      </c>
      <c r="B32" s="27">
        <v>16191</v>
      </c>
      <c r="C32" s="28">
        <v>527487.966</v>
      </c>
      <c r="D32" s="28">
        <v>18130.936</v>
      </c>
      <c r="E32" s="27"/>
      <c r="F32" s="27">
        <v>11120</v>
      </c>
      <c r="G32" s="28">
        <v>491177.88</v>
      </c>
      <c r="H32" s="28">
        <v>18911.759</v>
      </c>
      <c r="I32" s="27"/>
      <c r="J32" s="27">
        <v>5071</v>
      </c>
      <c r="K32" s="28">
        <v>36310.086</v>
      </c>
    </row>
    <row r="33" spans="1:11" ht="15">
      <c r="A33" s="9" t="s">
        <v>23</v>
      </c>
      <c r="B33" s="27">
        <v>18432</v>
      </c>
      <c r="C33" s="28">
        <v>557837.723</v>
      </c>
      <c r="D33" s="28">
        <v>17536.833</v>
      </c>
      <c r="E33" s="27"/>
      <c r="F33" s="27">
        <v>12253</v>
      </c>
      <c r="G33" s="28">
        <v>507914.273</v>
      </c>
      <c r="H33" s="28">
        <v>19166.616</v>
      </c>
      <c r="I33" s="27"/>
      <c r="J33" s="27">
        <v>6179</v>
      </c>
      <c r="K33" s="28">
        <v>49923.45</v>
      </c>
    </row>
    <row r="34" spans="1:11" ht="15">
      <c r="A34" s="9" t="s">
        <v>24</v>
      </c>
      <c r="B34" s="27">
        <v>22981</v>
      </c>
      <c r="C34" s="28">
        <v>736352.194</v>
      </c>
      <c r="D34" s="28">
        <v>25124.507</v>
      </c>
      <c r="E34" s="27"/>
      <c r="F34" s="27">
        <v>15788</v>
      </c>
      <c r="G34" s="28">
        <v>680067.76</v>
      </c>
      <c r="H34" s="28">
        <v>26536.621</v>
      </c>
      <c r="I34" s="27"/>
      <c r="J34" s="27">
        <v>7193</v>
      </c>
      <c r="K34" s="28">
        <v>56284.434</v>
      </c>
    </row>
    <row r="35" spans="1:11" ht="15">
      <c r="A35" s="9" t="s">
        <v>25</v>
      </c>
      <c r="B35" s="27">
        <v>26824</v>
      </c>
      <c r="C35" s="28">
        <v>897769.679</v>
      </c>
      <c r="D35" s="28">
        <v>31511.596</v>
      </c>
      <c r="E35" s="27"/>
      <c r="F35" s="27">
        <v>19345</v>
      </c>
      <c r="G35" s="28">
        <v>843832.553</v>
      </c>
      <c r="H35" s="28">
        <v>33058.114</v>
      </c>
      <c r="I35" s="27"/>
      <c r="J35" s="27">
        <v>7479</v>
      </c>
      <c r="K35" s="28">
        <v>53937.126</v>
      </c>
    </row>
    <row r="36" spans="1:11" ht="15">
      <c r="A36" s="9" t="s">
        <v>26</v>
      </c>
      <c r="B36" s="27">
        <v>19123</v>
      </c>
      <c r="C36" s="28">
        <v>660723.381</v>
      </c>
      <c r="D36" s="28">
        <v>24360.533</v>
      </c>
      <c r="E36" s="27"/>
      <c r="F36" s="27">
        <v>13385</v>
      </c>
      <c r="G36" s="28">
        <v>621281.154</v>
      </c>
      <c r="H36" s="28">
        <v>25241.749</v>
      </c>
      <c r="I36" s="27"/>
      <c r="J36" s="27">
        <v>5738</v>
      </c>
      <c r="K36" s="28">
        <v>39442.227</v>
      </c>
    </row>
    <row r="37" spans="1:11" ht="15">
      <c r="A37" s="9" t="s">
        <v>27</v>
      </c>
      <c r="B37" s="27">
        <v>2531</v>
      </c>
      <c r="C37" s="28">
        <v>73559.956</v>
      </c>
      <c r="D37" s="28">
        <v>2446.258</v>
      </c>
      <c r="E37" s="27"/>
      <c r="F37" s="27">
        <v>1718</v>
      </c>
      <c r="G37" s="28">
        <v>68417.531</v>
      </c>
      <c r="H37" s="28">
        <v>2514.239</v>
      </c>
      <c r="I37" s="27"/>
      <c r="J37" s="27">
        <v>813</v>
      </c>
      <c r="K37" s="28">
        <v>5142.425</v>
      </c>
    </row>
    <row r="38" spans="1:11" ht="15">
      <c r="A38" s="9" t="s">
        <v>28</v>
      </c>
      <c r="B38" s="27">
        <v>26797</v>
      </c>
      <c r="C38" s="28">
        <v>802715.497</v>
      </c>
      <c r="D38" s="28">
        <v>25100.746</v>
      </c>
      <c r="E38" s="27"/>
      <c r="F38" s="27">
        <v>18331</v>
      </c>
      <c r="G38" s="28">
        <v>735633.408</v>
      </c>
      <c r="H38" s="28">
        <v>27077.664</v>
      </c>
      <c r="I38" s="27"/>
      <c r="J38" s="27">
        <v>8466</v>
      </c>
      <c r="K38" s="28">
        <v>67082.089</v>
      </c>
    </row>
    <row r="39" spans="1:11" ht="15">
      <c r="A39" s="9" t="s">
        <v>29</v>
      </c>
      <c r="B39" s="27">
        <v>37319</v>
      </c>
      <c r="C39" s="28">
        <v>1157454.599</v>
      </c>
      <c r="D39" s="28">
        <v>37826.996</v>
      </c>
      <c r="E39" s="27"/>
      <c r="F39" s="27">
        <v>25056</v>
      </c>
      <c r="G39" s="28">
        <v>1060816.585</v>
      </c>
      <c r="H39" s="28">
        <v>40581.695</v>
      </c>
      <c r="I39" s="27"/>
      <c r="J39" s="27">
        <v>12263</v>
      </c>
      <c r="K39" s="28">
        <v>96638.014</v>
      </c>
    </row>
    <row r="40" spans="1:11" ht="15">
      <c r="A40" s="9" t="s">
        <v>30</v>
      </c>
      <c r="B40" s="27">
        <v>10518</v>
      </c>
      <c r="C40" s="28">
        <v>309080.878</v>
      </c>
      <c r="D40" s="28">
        <v>8754.956</v>
      </c>
      <c r="E40" s="27"/>
      <c r="F40" s="27">
        <v>7092</v>
      </c>
      <c r="G40" s="28">
        <v>278604.905</v>
      </c>
      <c r="H40" s="28">
        <v>9829.917</v>
      </c>
      <c r="I40" s="27"/>
      <c r="J40" s="27">
        <v>3426</v>
      </c>
      <c r="K40" s="28">
        <v>30475.973</v>
      </c>
    </row>
    <row r="41" spans="1:11" ht="15">
      <c r="A41" s="9" t="s">
        <v>31</v>
      </c>
      <c r="B41" s="27">
        <v>26406</v>
      </c>
      <c r="C41" s="28">
        <v>941490.952</v>
      </c>
      <c r="D41" s="28">
        <v>34215.544</v>
      </c>
      <c r="E41" s="27"/>
      <c r="F41" s="27">
        <v>19239</v>
      </c>
      <c r="G41" s="28">
        <v>889675.382</v>
      </c>
      <c r="H41" s="28">
        <v>35788.231</v>
      </c>
      <c r="I41" s="27"/>
      <c r="J41" s="27">
        <v>7167</v>
      </c>
      <c r="K41" s="28">
        <v>51815.57</v>
      </c>
    </row>
    <row r="42" spans="1:11" ht="15">
      <c r="A42" s="9" t="s">
        <v>32</v>
      </c>
      <c r="B42" s="27">
        <v>28230</v>
      </c>
      <c r="C42" s="28">
        <v>1068500.452</v>
      </c>
      <c r="D42" s="28">
        <v>40160.673</v>
      </c>
      <c r="E42" s="27"/>
      <c r="F42" s="27">
        <v>20369</v>
      </c>
      <c r="G42" s="28">
        <v>1007532.117</v>
      </c>
      <c r="H42" s="28">
        <v>42153.901</v>
      </c>
      <c r="I42" s="27"/>
      <c r="J42" s="27">
        <v>7861</v>
      </c>
      <c r="K42" s="28">
        <v>60968.335</v>
      </c>
    </row>
    <row r="43" spans="1:11" ht="15">
      <c r="A43" s="9" t="s">
        <v>33</v>
      </c>
      <c r="B43" s="27">
        <v>330062</v>
      </c>
      <c r="C43" s="28">
        <v>14254894.699</v>
      </c>
      <c r="D43" s="28">
        <v>596502.795</v>
      </c>
      <c r="E43" s="27"/>
      <c r="F43" s="27">
        <v>241790</v>
      </c>
      <c r="G43" s="28">
        <v>13611070.055</v>
      </c>
      <c r="H43" s="28">
        <v>613939.654</v>
      </c>
      <c r="I43" s="27"/>
      <c r="J43" s="27">
        <v>88272</v>
      </c>
      <c r="K43" s="28">
        <v>643824.644</v>
      </c>
    </row>
    <row r="44" spans="1:11" ht="15">
      <c r="A44" s="9" t="s">
        <v>34</v>
      </c>
      <c r="B44" s="27">
        <v>21893</v>
      </c>
      <c r="C44" s="28">
        <v>688779.124</v>
      </c>
      <c r="D44" s="28">
        <v>22788.253</v>
      </c>
      <c r="E44" s="27"/>
      <c r="F44" s="27">
        <v>14785</v>
      </c>
      <c r="G44" s="28">
        <v>630510.248</v>
      </c>
      <c r="H44" s="28">
        <v>24588.136</v>
      </c>
      <c r="I44" s="27"/>
      <c r="J44" s="27">
        <v>7108</v>
      </c>
      <c r="K44" s="28">
        <v>58268.876</v>
      </c>
    </row>
    <row r="45" spans="1:11" ht="15">
      <c r="A45" s="9" t="s">
        <v>35</v>
      </c>
      <c r="B45" s="27">
        <v>640076</v>
      </c>
      <c r="C45" s="28">
        <v>47447501.238</v>
      </c>
      <c r="D45" s="28">
        <v>2354852.901</v>
      </c>
      <c r="E45" s="27"/>
      <c r="F45" s="27">
        <v>487701</v>
      </c>
      <c r="G45" s="28">
        <v>46345058.898</v>
      </c>
      <c r="H45" s="28">
        <v>2373619.461</v>
      </c>
      <c r="I45" s="27"/>
      <c r="J45" s="27">
        <v>152375</v>
      </c>
      <c r="K45" s="28">
        <v>1102442.34</v>
      </c>
    </row>
    <row r="46" spans="1:11" ht="15">
      <c r="A46" s="9" t="s">
        <v>36</v>
      </c>
      <c r="B46" s="27">
        <v>95280</v>
      </c>
      <c r="C46" s="28">
        <v>3273205.018</v>
      </c>
      <c r="D46" s="28">
        <v>120406.33</v>
      </c>
      <c r="E46" s="27"/>
      <c r="F46" s="27">
        <v>67362</v>
      </c>
      <c r="G46" s="28">
        <v>3081339.032</v>
      </c>
      <c r="H46" s="28">
        <v>125347.04</v>
      </c>
      <c r="I46" s="27"/>
      <c r="J46" s="27">
        <v>27918</v>
      </c>
      <c r="K46" s="28">
        <v>191865.986</v>
      </c>
    </row>
    <row r="47" spans="1:11" ht="15">
      <c r="A47" s="9" t="s">
        <v>37</v>
      </c>
      <c r="B47" s="27">
        <v>98278</v>
      </c>
      <c r="C47" s="28">
        <v>3316510.006</v>
      </c>
      <c r="D47" s="28">
        <v>120403.543</v>
      </c>
      <c r="E47" s="27"/>
      <c r="F47" s="27">
        <v>67741</v>
      </c>
      <c r="G47" s="28">
        <v>3093463.002</v>
      </c>
      <c r="H47" s="28">
        <v>126353.329</v>
      </c>
      <c r="I47" s="27"/>
      <c r="J47" s="27">
        <v>30537</v>
      </c>
      <c r="K47" s="28">
        <v>223047.004</v>
      </c>
    </row>
    <row r="48" spans="1:11" ht="15">
      <c r="A48" s="9" t="s">
        <v>38</v>
      </c>
      <c r="B48" s="27">
        <v>199010</v>
      </c>
      <c r="C48" s="28">
        <v>8330695.5</v>
      </c>
      <c r="D48" s="28">
        <v>343501.505</v>
      </c>
      <c r="E48" s="27"/>
      <c r="F48" s="27">
        <v>144588</v>
      </c>
      <c r="G48" s="28">
        <v>7939742.211</v>
      </c>
      <c r="H48" s="28">
        <v>354662.993</v>
      </c>
      <c r="I48" s="27"/>
      <c r="J48" s="27">
        <v>54422</v>
      </c>
      <c r="K48" s="28">
        <v>390953.289</v>
      </c>
    </row>
    <row r="49" spans="1:11" ht="15">
      <c r="A49" s="9" t="s">
        <v>39</v>
      </c>
      <c r="B49" s="27">
        <v>44898</v>
      </c>
      <c r="C49" s="28">
        <v>1829733.598</v>
      </c>
      <c r="D49" s="28">
        <v>72764.399</v>
      </c>
      <c r="E49" s="27"/>
      <c r="F49" s="27">
        <v>33249</v>
      </c>
      <c r="G49" s="28">
        <v>1744449.949</v>
      </c>
      <c r="H49" s="28">
        <v>75118.315</v>
      </c>
      <c r="I49" s="27"/>
      <c r="J49" s="27">
        <v>11649</v>
      </c>
      <c r="K49" s="28">
        <v>85283.649</v>
      </c>
    </row>
    <row r="50" spans="1:11" ht="15">
      <c r="A50" s="9" t="s">
        <v>40</v>
      </c>
      <c r="B50" s="27">
        <v>139641</v>
      </c>
      <c r="C50" s="28">
        <v>6755343.051</v>
      </c>
      <c r="D50" s="28">
        <v>265876.41</v>
      </c>
      <c r="E50" s="27"/>
      <c r="F50" s="27">
        <v>105432</v>
      </c>
      <c r="G50" s="28">
        <v>6491207.664</v>
      </c>
      <c r="H50" s="28">
        <v>273185.957</v>
      </c>
      <c r="I50" s="27"/>
      <c r="J50" s="27">
        <v>34209</v>
      </c>
      <c r="K50" s="28">
        <v>264135.387</v>
      </c>
    </row>
    <row r="51" spans="1:11" ht="15">
      <c r="A51" s="9" t="s">
        <v>41</v>
      </c>
      <c r="B51" s="27">
        <v>17145</v>
      </c>
      <c r="C51" s="28">
        <v>540644.696</v>
      </c>
      <c r="D51" s="28">
        <v>17676.729</v>
      </c>
      <c r="E51" s="27"/>
      <c r="F51" s="27">
        <v>11977</v>
      </c>
      <c r="G51" s="28">
        <v>500132.072</v>
      </c>
      <c r="H51" s="28">
        <v>18874.745</v>
      </c>
      <c r="I51" s="27"/>
      <c r="J51" s="27">
        <v>5168</v>
      </c>
      <c r="K51" s="28">
        <v>40512.624</v>
      </c>
    </row>
    <row r="52" spans="1:11" ht="15">
      <c r="A52" s="9" t="s">
        <v>42</v>
      </c>
      <c r="B52" s="27">
        <v>49453</v>
      </c>
      <c r="C52" s="28">
        <v>1661356.556</v>
      </c>
      <c r="D52" s="28">
        <v>57892.429</v>
      </c>
      <c r="E52" s="27"/>
      <c r="F52" s="27">
        <v>34879</v>
      </c>
      <c r="G52" s="28">
        <v>1553222.308</v>
      </c>
      <c r="H52" s="28">
        <v>60819.648</v>
      </c>
      <c r="I52" s="27"/>
      <c r="J52" s="27">
        <v>14574</v>
      </c>
      <c r="K52" s="28">
        <v>108134.248</v>
      </c>
    </row>
    <row r="53" spans="1:11" ht="15">
      <c r="A53" s="9" t="s">
        <v>43</v>
      </c>
      <c r="B53" s="27">
        <v>24572</v>
      </c>
      <c r="C53" s="28">
        <v>812722.233</v>
      </c>
      <c r="D53" s="28">
        <v>28265.814</v>
      </c>
      <c r="E53" s="27"/>
      <c r="F53" s="27">
        <v>16640</v>
      </c>
      <c r="G53" s="28">
        <v>751896.092</v>
      </c>
      <c r="H53" s="28">
        <v>29935.825</v>
      </c>
      <c r="I53" s="27"/>
      <c r="J53" s="27">
        <v>7932</v>
      </c>
      <c r="K53" s="28">
        <v>60826.141</v>
      </c>
    </row>
    <row r="54" spans="1:11" ht="15">
      <c r="A54" s="9" t="s">
        <v>44</v>
      </c>
      <c r="B54" s="27">
        <v>43040</v>
      </c>
      <c r="C54" s="28">
        <v>2754789.393</v>
      </c>
      <c r="D54" s="28">
        <v>122988.031</v>
      </c>
      <c r="E54" s="27"/>
      <c r="F54" s="27">
        <v>34901</v>
      </c>
      <c r="G54" s="28">
        <v>2686299.652</v>
      </c>
      <c r="H54" s="28">
        <v>123546.832</v>
      </c>
      <c r="I54" s="27"/>
      <c r="J54" s="27">
        <v>8139</v>
      </c>
      <c r="K54" s="28">
        <v>68489.741</v>
      </c>
    </row>
    <row r="55" spans="1:11" ht="15">
      <c r="A55" s="9" t="s">
        <v>45</v>
      </c>
      <c r="B55" s="27">
        <v>67226</v>
      </c>
      <c r="C55" s="28">
        <v>2565754.656</v>
      </c>
      <c r="D55" s="28">
        <v>98238.017</v>
      </c>
      <c r="E55" s="27"/>
      <c r="F55" s="27">
        <v>49645</v>
      </c>
      <c r="G55" s="28">
        <v>2437323.42</v>
      </c>
      <c r="H55" s="28">
        <v>101649.283</v>
      </c>
      <c r="I55" s="27"/>
      <c r="J55" s="27">
        <v>17581</v>
      </c>
      <c r="K55" s="28">
        <v>128431.236</v>
      </c>
    </row>
    <row r="56" spans="1:11" ht="15">
      <c r="A56" s="9" t="s">
        <v>46</v>
      </c>
      <c r="B56" s="27">
        <v>125498</v>
      </c>
      <c r="C56" s="28">
        <v>7765130.045</v>
      </c>
      <c r="D56" s="28">
        <v>329104.33</v>
      </c>
      <c r="E56" s="27"/>
      <c r="F56" s="27">
        <v>95660</v>
      </c>
      <c r="G56" s="28">
        <v>7529801.287</v>
      </c>
      <c r="H56" s="28">
        <v>333904.54</v>
      </c>
      <c r="I56" s="27"/>
      <c r="J56" s="27">
        <v>29838</v>
      </c>
      <c r="K56" s="28">
        <v>235328.758</v>
      </c>
    </row>
    <row r="57" spans="1:11" ht="15">
      <c r="A57" s="9" t="s">
        <v>47</v>
      </c>
      <c r="B57" s="27">
        <v>39779</v>
      </c>
      <c r="C57" s="28">
        <v>1250353.359</v>
      </c>
      <c r="D57" s="28">
        <v>41102.394</v>
      </c>
      <c r="E57" s="27"/>
      <c r="F57" s="27">
        <v>26355</v>
      </c>
      <c r="G57" s="28">
        <v>1145592.961</v>
      </c>
      <c r="H57" s="28">
        <v>44261.899</v>
      </c>
      <c r="I57" s="27"/>
      <c r="J57" s="27">
        <v>13424</v>
      </c>
      <c r="K57" s="28">
        <v>104760.398</v>
      </c>
    </row>
    <row r="58" spans="1:11" ht="15">
      <c r="A58" s="9" t="s">
        <v>48</v>
      </c>
      <c r="B58" s="27">
        <v>92202</v>
      </c>
      <c r="C58" s="28">
        <v>4301251.183</v>
      </c>
      <c r="D58" s="28">
        <v>186063.239</v>
      </c>
      <c r="E58" s="27"/>
      <c r="F58" s="27">
        <v>71873</v>
      </c>
      <c r="G58" s="28">
        <v>4167097.926</v>
      </c>
      <c r="H58" s="28">
        <v>188844.97</v>
      </c>
      <c r="I58" s="27"/>
      <c r="J58" s="27">
        <v>20329</v>
      </c>
      <c r="K58" s="28">
        <v>134153.257</v>
      </c>
    </row>
    <row r="59" spans="1:11" ht="15">
      <c r="A59" s="9" t="s">
        <v>49</v>
      </c>
      <c r="B59" s="27">
        <v>67686</v>
      </c>
      <c r="C59" s="28">
        <v>2748685.901</v>
      </c>
      <c r="D59" s="28">
        <v>112710.472</v>
      </c>
      <c r="E59" s="27"/>
      <c r="F59" s="27">
        <v>49079</v>
      </c>
      <c r="G59" s="28">
        <v>2618532.65</v>
      </c>
      <c r="H59" s="28">
        <v>115721.612</v>
      </c>
      <c r="I59" s="27"/>
      <c r="J59" s="27">
        <v>18607</v>
      </c>
      <c r="K59" s="28">
        <v>130153.251</v>
      </c>
    </row>
    <row r="60" spans="1:11" ht="15">
      <c r="A60" s="9" t="s">
        <v>50</v>
      </c>
      <c r="B60" s="27">
        <v>12737</v>
      </c>
      <c r="C60" s="28">
        <v>421551.051</v>
      </c>
      <c r="D60" s="28">
        <v>14465.325</v>
      </c>
      <c r="E60" s="27"/>
      <c r="F60" s="27">
        <v>8912</v>
      </c>
      <c r="G60" s="28">
        <v>392317.684</v>
      </c>
      <c r="H60" s="28">
        <v>15223.95</v>
      </c>
      <c r="I60" s="27"/>
      <c r="J60" s="27">
        <v>3825</v>
      </c>
      <c r="K60" s="28">
        <v>29233.367</v>
      </c>
    </row>
    <row r="61" spans="1:11" ht="15">
      <c r="A61" s="9" t="s">
        <v>51</v>
      </c>
      <c r="B61" s="27">
        <v>7872</v>
      </c>
      <c r="C61" s="28">
        <v>248784.291</v>
      </c>
      <c r="D61" s="28">
        <v>8179.92</v>
      </c>
      <c r="E61" s="27"/>
      <c r="F61" s="27">
        <v>5428</v>
      </c>
      <c r="G61" s="28">
        <v>230393.262</v>
      </c>
      <c r="H61" s="28">
        <v>8669.632</v>
      </c>
      <c r="I61" s="27"/>
      <c r="J61" s="27">
        <v>2444</v>
      </c>
      <c r="K61" s="28">
        <v>18391.029</v>
      </c>
    </row>
    <row r="62" spans="1:11" ht="15">
      <c r="A62" s="9" t="s">
        <v>52</v>
      </c>
      <c r="B62" s="27">
        <v>14029</v>
      </c>
      <c r="C62" s="28">
        <v>437759.44</v>
      </c>
      <c r="D62" s="28">
        <v>14286.152</v>
      </c>
      <c r="E62" s="27"/>
      <c r="F62" s="27">
        <v>9495</v>
      </c>
      <c r="G62" s="28">
        <v>401695.596</v>
      </c>
      <c r="H62" s="28">
        <v>15292.115</v>
      </c>
      <c r="I62" s="27"/>
      <c r="J62" s="27">
        <v>4534</v>
      </c>
      <c r="K62" s="28">
        <v>36063.844</v>
      </c>
    </row>
    <row r="63" spans="1:11" ht="15">
      <c r="A63" s="9" t="s">
        <v>53</v>
      </c>
      <c r="B63" s="27">
        <v>41528</v>
      </c>
      <c r="C63" s="28">
        <v>1579799.668</v>
      </c>
      <c r="D63" s="28">
        <v>60767.323</v>
      </c>
      <c r="E63" s="27"/>
      <c r="F63" s="27">
        <v>28324</v>
      </c>
      <c r="G63" s="28">
        <v>1475882.861</v>
      </c>
      <c r="H63" s="28">
        <v>63500.103</v>
      </c>
      <c r="I63" s="27"/>
      <c r="J63" s="27">
        <v>13204</v>
      </c>
      <c r="K63" s="28">
        <v>103916.807</v>
      </c>
    </row>
    <row r="64" spans="1:11" ht="15">
      <c r="A64" s="9" t="s">
        <v>54</v>
      </c>
      <c r="B64" s="27">
        <v>651624</v>
      </c>
      <c r="C64" s="28">
        <v>37966618.256</v>
      </c>
      <c r="D64" s="28">
        <v>1733833.961</v>
      </c>
      <c r="E64" s="27"/>
      <c r="F64" s="27">
        <v>503327</v>
      </c>
      <c r="G64" s="28">
        <v>36889110.765</v>
      </c>
      <c r="H64" s="28">
        <v>1754167.313</v>
      </c>
      <c r="I64" s="27"/>
      <c r="J64" s="27">
        <v>148297</v>
      </c>
      <c r="K64" s="28">
        <v>1077507.491</v>
      </c>
    </row>
    <row r="65" spans="1:11" ht="15">
      <c r="A65" s="9" t="s">
        <v>55</v>
      </c>
      <c r="B65" s="27">
        <v>29807</v>
      </c>
      <c r="C65" s="28">
        <v>1012965.641</v>
      </c>
      <c r="D65" s="28">
        <v>35442.834</v>
      </c>
      <c r="E65" s="27"/>
      <c r="F65" s="27">
        <v>19869</v>
      </c>
      <c r="G65" s="28">
        <v>933585.427</v>
      </c>
      <c r="H65" s="28">
        <v>37659.219</v>
      </c>
      <c r="I65" s="27"/>
      <c r="J65" s="27">
        <v>9938</v>
      </c>
      <c r="K65" s="28">
        <v>79380.214</v>
      </c>
    </row>
    <row r="66" spans="1:11" ht="15">
      <c r="A66" s="9" t="s">
        <v>56</v>
      </c>
      <c r="B66" s="27">
        <v>21714</v>
      </c>
      <c r="C66" s="28">
        <v>784186.122</v>
      </c>
      <c r="D66" s="28">
        <v>27253.528</v>
      </c>
      <c r="E66" s="27"/>
      <c r="F66" s="27">
        <v>15447</v>
      </c>
      <c r="G66" s="28">
        <v>725377.535</v>
      </c>
      <c r="H66" s="28">
        <v>28399.512</v>
      </c>
      <c r="I66" s="27"/>
      <c r="J66" s="27">
        <v>6267</v>
      </c>
      <c r="K66" s="28">
        <v>58808.587</v>
      </c>
    </row>
    <row r="67" spans="1:11" ht="15">
      <c r="A67" s="9" t="s">
        <v>57</v>
      </c>
      <c r="B67" s="27">
        <v>34758</v>
      </c>
      <c r="C67" s="28">
        <v>1493756.274</v>
      </c>
      <c r="D67" s="28">
        <v>62816.176</v>
      </c>
      <c r="E67" s="27"/>
      <c r="F67" s="27">
        <v>26178</v>
      </c>
      <c r="G67" s="28">
        <v>1430513.732</v>
      </c>
      <c r="H67" s="28">
        <v>64224.803</v>
      </c>
      <c r="I67" s="27"/>
      <c r="J67" s="27">
        <v>8580</v>
      </c>
      <c r="K67" s="28">
        <v>63242.542</v>
      </c>
    </row>
    <row r="68" spans="1:11" ht="15">
      <c r="A68" s="9" t="s">
        <v>58</v>
      </c>
      <c r="B68" s="27">
        <v>75884</v>
      </c>
      <c r="C68" s="28">
        <v>2974421.958</v>
      </c>
      <c r="D68" s="28">
        <v>117288.272</v>
      </c>
      <c r="E68" s="27"/>
      <c r="F68" s="27">
        <v>54718</v>
      </c>
      <c r="G68" s="28">
        <v>2823968.485</v>
      </c>
      <c r="H68" s="28">
        <v>120617.603</v>
      </c>
      <c r="I68" s="27"/>
      <c r="J68" s="27">
        <v>21166</v>
      </c>
      <c r="K68" s="28">
        <v>150453.473</v>
      </c>
    </row>
    <row r="69" spans="1:11" ht="15">
      <c r="A69" s="9" t="s">
        <v>59</v>
      </c>
      <c r="B69" s="27">
        <v>29188</v>
      </c>
      <c r="C69" s="28">
        <v>1104463.773</v>
      </c>
      <c r="D69" s="28">
        <v>43083.115</v>
      </c>
      <c r="E69" s="27"/>
      <c r="F69" s="27">
        <v>20612</v>
      </c>
      <c r="G69" s="28">
        <v>1044193.514</v>
      </c>
      <c r="H69" s="28">
        <v>44501.347</v>
      </c>
      <c r="I69" s="27"/>
      <c r="J69" s="27">
        <v>8576</v>
      </c>
      <c r="K69" s="28">
        <v>60270.259</v>
      </c>
    </row>
    <row r="70" spans="1:11" ht="15">
      <c r="A70" s="9" t="s">
        <v>60</v>
      </c>
      <c r="B70" s="27">
        <v>24926</v>
      </c>
      <c r="C70" s="28">
        <v>780430.484</v>
      </c>
      <c r="D70" s="28">
        <v>24272.318</v>
      </c>
      <c r="E70" s="27"/>
      <c r="F70" s="27">
        <v>17266</v>
      </c>
      <c r="G70" s="28">
        <v>718075.937</v>
      </c>
      <c r="H70" s="28">
        <v>25948.266</v>
      </c>
      <c r="I70" s="27"/>
      <c r="J70" s="27">
        <v>7660</v>
      </c>
      <c r="K70" s="28">
        <v>62354.547</v>
      </c>
    </row>
    <row r="71" spans="1:11" ht="15">
      <c r="A71" s="9" t="s">
        <v>61</v>
      </c>
      <c r="B71" s="27">
        <v>41601</v>
      </c>
      <c r="C71" s="28">
        <v>1556550.94</v>
      </c>
      <c r="D71" s="28">
        <v>57672.84</v>
      </c>
      <c r="E71" s="27"/>
      <c r="F71" s="27">
        <v>30643</v>
      </c>
      <c r="G71" s="28">
        <v>1472658.918</v>
      </c>
      <c r="H71" s="28">
        <v>60025.382</v>
      </c>
      <c r="I71" s="27"/>
      <c r="J71" s="27">
        <v>10958</v>
      </c>
      <c r="K71" s="28">
        <v>83892.022</v>
      </c>
    </row>
    <row r="72" spans="1:11" ht="15">
      <c r="A72" s="9" t="s">
        <v>62</v>
      </c>
      <c r="B72" s="27">
        <v>419491</v>
      </c>
      <c r="C72" s="28">
        <v>43078539.446</v>
      </c>
      <c r="D72" s="28">
        <v>2231359.995</v>
      </c>
      <c r="E72" s="27"/>
      <c r="F72" s="27">
        <v>319020</v>
      </c>
      <c r="G72" s="28">
        <v>42301860.183</v>
      </c>
      <c r="H72" s="28">
        <v>2249360.073</v>
      </c>
      <c r="I72" s="27"/>
      <c r="J72" s="27">
        <v>100471</v>
      </c>
      <c r="K72" s="28">
        <v>776679.263</v>
      </c>
    </row>
    <row r="73" spans="1:11" ht="15">
      <c r="A73" s="9" t="s">
        <v>63</v>
      </c>
      <c r="B73" s="27">
        <v>17471</v>
      </c>
      <c r="C73" s="28">
        <v>564017.111</v>
      </c>
      <c r="D73" s="28">
        <v>18146.284</v>
      </c>
      <c r="E73" s="27"/>
      <c r="F73" s="27">
        <v>12579</v>
      </c>
      <c r="G73" s="28">
        <v>522142.59</v>
      </c>
      <c r="H73" s="28">
        <v>19592.881</v>
      </c>
      <c r="I73" s="27"/>
      <c r="J73" s="27">
        <v>4892</v>
      </c>
      <c r="K73" s="28">
        <v>41874.521</v>
      </c>
    </row>
    <row r="74" spans="1:11" ht="15">
      <c r="A74" s="9" t="s">
        <v>64</v>
      </c>
      <c r="B74" s="27">
        <v>10029</v>
      </c>
      <c r="C74" s="28">
        <v>315829.415</v>
      </c>
      <c r="D74" s="28">
        <v>10155.448</v>
      </c>
      <c r="E74" s="27"/>
      <c r="F74" s="27">
        <v>6616</v>
      </c>
      <c r="G74" s="28">
        <v>285270.764</v>
      </c>
      <c r="H74" s="28">
        <v>11023.259</v>
      </c>
      <c r="I74" s="27"/>
      <c r="J74" s="27">
        <v>3413</v>
      </c>
      <c r="K74" s="28">
        <v>30558.651</v>
      </c>
    </row>
    <row r="75" spans="1:11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</row>
    <row r="76" spans="1:11" ht="16.5">
      <c r="A76" s="9" t="s">
        <v>78</v>
      </c>
      <c r="B76" s="27">
        <v>7103</v>
      </c>
      <c r="C76" s="28">
        <v>333786.386</v>
      </c>
      <c r="D76" s="28">
        <v>14540.703</v>
      </c>
      <c r="E76" s="27"/>
      <c r="F76" s="27">
        <v>5664</v>
      </c>
      <c r="G76" s="28">
        <v>322240.586</v>
      </c>
      <c r="H76" s="28">
        <v>14906.322</v>
      </c>
      <c r="I76" s="27"/>
      <c r="J76" s="27">
        <v>1439</v>
      </c>
      <c r="K76" s="28">
        <v>11545.8</v>
      </c>
    </row>
    <row r="77" spans="1:11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</row>
    <row r="78" spans="1:11" ht="16.5">
      <c r="A78" s="9" t="s">
        <v>79</v>
      </c>
      <c r="B78" s="27">
        <v>21297</v>
      </c>
      <c r="C78" s="28">
        <v>1439077.645</v>
      </c>
      <c r="D78" s="28">
        <v>68593.845</v>
      </c>
      <c r="E78" s="27"/>
      <c r="F78" s="27">
        <v>17143</v>
      </c>
      <c r="G78" s="28">
        <v>1403495.428</v>
      </c>
      <c r="H78" s="28">
        <v>69163.636</v>
      </c>
      <c r="I78" s="27"/>
      <c r="J78" s="27">
        <v>4154</v>
      </c>
      <c r="K78" s="28">
        <v>35582.217</v>
      </c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33.75" customHeight="1">
      <c r="A87" s="50" t="s">
        <v>111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ht="15">
      <c r="A88" s="9" t="s">
        <v>101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state.ny.us/stat_pit/Analysis_of_State_Personal_Income_Tax_Returns_by_Place_of_Residence.htm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7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1:13" ht="20.25">
      <c r="A2" s="7" t="s">
        <v>113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</row>
    <row r="3" spans="1:13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</row>
    <row r="4" spans="1:1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</row>
    <row r="6" spans="1:13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ht="15">
      <c r="A8" s="9" t="s">
        <v>69</v>
      </c>
      <c r="B8" s="9">
        <f>+B10+B17+B76+B78</f>
        <v>8123044</v>
      </c>
      <c r="C8" s="24">
        <v>455401993</v>
      </c>
      <c r="D8" s="24">
        <v>20997359</v>
      </c>
      <c r="E8" s="9"/>
      <c r="F8" s="9">
        <f>+F10+F17+F76+F78</f>
        <v>5848812</v>
      </c>
      <c r="G8" s="24">
        <v>437195137</v>
      </c>
      <c r="H8" s="24">
        <v>21490949</v>
      </c>
      <c r="I8" s="9"/>
      <c r="J8" s="9">
        <f>+J10+J17+J76+J78</f>
        <v>2274232</v>
      </c>
      <c r="K8" s="24">
        <v>18206856</v>
      </c>
      <c r="L8" s="9"/>
      <c r="M8" s="9"/>
    </row>
    <row r="9" spans="1:13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</row>
    <row r="10" spans="1:13" ht="15">
      <c r="A10" s="9" t="s">
        <v>70</v>
      </c>
      <c r="B10" s="9">
        <f>SUM(B11:B15)</f>
        <v>3237796</v>
      </c>
      <c r="C10" s="18">
        <f>SUM(C11:C15)</f>
        <v>186014891.97499996</v>
      </c>
      <c r="D10" s="18">
        <f>SUM(D11:D15)</f>
        <v>8635784.642</v>
      </c>
      <c r="E10" s="9"/>
      <c r="F10" s="9">
        <f>SUM(F11:F15)</f>
        <v>2189188</v>
      </c>
      <c r="G10" s="18">
        <f>SUM(G11:G15)</f>
        <v>176665671.201</v>
      </c>
      <c r="H10" s="18">
        <f>SUM(H11:H15)</f>
        <v>8939418.426</v>
      </c>
      <c r="I10" s="9"/>
      <c r="J10" s="9">
        <f>SUM(J11:J15)</f>
        <v>1048608</v>
      </c>
      <c r="K10" s="18">
        <f>SUM(K11:K15)</f>
        <v>9349220.774000002</v>
      </c>
      <c r="L10" s="9"/>
      <c r="M10" s="9"/>
    </row>
    <row r="11" spans="1:13" ht="15">
      <c r="A11" s="9" t="s">
        <v>2</v>
      </c>
      <c r="B11" s="27">
        <v>476409</v>
      </c>
      <c r="C11" s="28">
        <v>13199854.733</v>
      </c>
      <c r="D11" s="28">
        <v>338449.25</v>
      </c>
      <c r="E11" s="27"/>
      <c r="F11" s="27">
        <v>279752</v>
      </c>
      <c r="G11" s="28">
        <v>11296987.055</v>
      </c>
      <c r="H11" s="28">
        <v>417760.168</v>
      </c>
      <c r="I11" s="27"/>
      <c r="J11" s="27">
        <v>196657</v>
      </c>
      <c r="K11" s="28">
        <v>1902867.678</v>
      </c>
      <c r="L11" s="9"/>
      <c r="M11" s="9"/>
    </row>
    <row r="12" spans="1:13" ht="15">
      <c r="A12" s="9" t="s">
        <v>3</v>
      </c>
      <c r="B12" s="27">
        <v>922058</v>
      </c>
      <c r="C12" s="28">
        <v>32105686.833</v>
      </c>
      <c r="D12" s="28">
        <v>1119177.913</v>
      </c>
      <c r="E12" s="27"/>
      <c r="F12" s="27">
        <v>590091</v>
      </c>
      <c r="G12" s="28">
        <v>29100279.213</v>
      </c>
      <c r="H12" s="28">
        <v>1220527.479</v>
      </c>
      <c r="I12" s="27"/>
      <c r="J12" s="27">
        <v>331967</v>
      </c>
      <c r="K12" s="28">
        <v>3005407.62</v>
      </c>
      <c r="L12" s="9"/>
      <c r="M12" s="9"/>
    </row>
    <row r="13" spans="1:13" ht="15">
      <c r="A13" s="9" t="s">
        <v>4</v>
      </c>
      <c r="B13" s="27">
        <v>761759</v>
      </c>
      <c r="C13" s="28">
        <v>100091204.857</v>
      </c>
      <c r="D13" s="28">
        <v>5651710.517</v>
      </c>
      <c r="E13" s="27"/>
      <c r="F13" s="27">
        <v>563179</v>
      </c>
      <c r="G13" s="28">
        <v>98313013.424</v>
      </c>
      <c r="H13" s="28">
        <v>5705955.024</v>
      </c>
      <c r="I13" s="27"/>
      <c r="J13" s="27">
        <v>198580</v>
      </c>
      <c r="K13" s="28">
        <v>1778191.433</v>
      </c>
      <c r="L13" s="9"/>
      <c r="M13" s="9"/>
    </row>
    <row r="14" spans="1:13" ht="15">
      <c r="A14" s="9" t="s">
        <v>5</v>
      </c>
      <c r="B14" s="27">
        <v>891673</v>
      </c>
      <c r="C14" s="28">
        <v>31456519.774</v>
      </c>
      <c r="D14" s="28">
        <v>1141706.888</v>
      </c>
      <c r="E14" s="27"/>
      <c r="F14" s="27">
        <v>614000</v>
      </c>
      <c r="G14" s="28">
        <v>29100770.927</v>
      </c>
      <c r="H14" s="28">
        <v>1203389.636</v>
      </c>
      <c r="I14" s="27"/>
      <c r="J14" s="27">
        <v>277673</v>
      </c>
      <c r="K14" s="28">
        <v>2355748.847</v>
      </c>
      <c r="L14" s="9"/>
      <c r="M14" s="9"/>
    </row>
    <row r="15" spans="1:13" ht="15">
      <c r="A15" s="9" t="s">
        <v>6</v>
      </c>
      <c r="B15" s="27">
        <v>185897</v>
      </c>
      <c r="C15" s="28">
        <v>9161625.778</v>
      </c>
      <c r="D15" s="28">
        <v>384740.074</v>
      </c>
      <c r="E15" s="27"/>
      <c r="F15" s="27">
        <v>142166</v>
      </c>
      <c r="G15" s="28">
        <v>8854620.582</v>
      </c>
      <c r="H15" s="28">
        <v>391786.119</v>
      </c>
      <c r="I15" s="27"/>
      <c r="J15" s="27">
        <v>43731</v>
      </c>
      <c r="K15" s="28">
        <v>307005.196</v>
      </c>
      <c r="L15" s="9"/>
      <c r="M15" s="9"/>
    </row>
    <row r="16" spans="1:13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</row>
    <row r="17" spans="1:13" ht="15">
      <c r="A17" s="9" t="s">
        <v>7</v>
      </c>
      <c r="B17" s="9">
        <f>SUM(B18:B74)</f>
        <v>4868512</v>
      </c>
      <c r="C17" s="18">
        <f>SUM(C18:C74)</f>
        <v>267615496.75099996</v>
      </c>
      <c r="D17" s="18">
        <f>SUM(D18:D74)</f>
        <v>12265252.448000005</v>
      </c>
      <c r="E17" s="9"/>
      <c r="F17" s="9">
        <f>SUM(F18:F74)</f>
        <v>3648454</v>
      </c>
      <c r="G17" s="18">
        <f>SUM(G18:G74)</f>
        <v>258799968.71599993</v>
      </c>
      <c r="H17" s="18">
        <f>SUM(H18:H74)</f>
        <v>12454576.044</v>
      </c>
      <c r="I17" s="9"/>
      <c r="J17" s="9">
        <f>SUM(J18:J74)</f>
        <v>1220058</v>
      </c>
      <c r="K17" s="18">
        <f>SUM(K18:K74)</f>
        <v>8815528.035</v>
      </c>
      <c r="L17" s="9"/>
      <c r="M17" s="9"/>
    </row>
    <row r="18" spans="1:13" ht="15">
      <c r="A18" s="9" t="s">
        <v>8</v>
      </c>
      <c r="B18" s="27">
        <v>134920</v>
      </c>
      <c r="C18" s="28">
        <v>6055523.057</v>
      </c>
      <c r="D18" s="28">
        <v>267037.069</v>
      </c>
      <c r="E18" s="27"/>
      <c r="F18" s="27">
        <v>101795</v>
      </c>
      <c r="G18" s="28">
        <v>5833497.477</v>
      </c>
      <c r="H18" s="28">
        <v>271775.295</v>
      </c>
      <c r="I18" s="27"/>
      <c r="J18" s="27">
        <v>33125</v>
      </c>
      <c r="K18" s="28">
        <v>222025.58</v>
      </c>
      <c r="L18" s="9"/>
      <c r="M18" s="9"/>
    </row>
    <row r="19" spans="1:13" ht="15">
      <c r="A19" s="9" t="s">
        <v>9</v>
      </c>
      <c r="B19" s="27">
        <v>17879</v>
      </c>
      <c r="C19" s="28">
        <v>530807.418</v>
      </c>
      <c r="D19" s="28">
        <v>16593.866</v>
      </c>
      <c r="E19" s="27"/>
      <c r="F19" s="27">
        <v>12011</v>
      </c>
      <c r="G19" s="28">
        <v>484947.093</v>
      </c>
      <c r="H19" s="28">
        <v>17687.682</v>
      </c>
      <c r="I19" s="27"/>
      <c r="J19" s="27">
        <v>5868</v>
      </c>
      <c r="K19" s="28">
        <v>45860.325</v>
      </c>
      <c r="L19" s="9"/>
      <c r="M19" s="9"/>
    </row>
    <row r="20" spans="1:13" ht="15">
      <c r="A20" s="9" t="s">
        <v>10</v>
      </c>
      <c r="B20" s="27">
        <v>87856</v>
      </c>
      <c r="C20" s="28">
        <v>3198993.149</v>
      </c>
      <c r="D20" s="28">
        <v>125659.207</v>
      </c>
      <c r="E20" s="27"/>
      <c r="F20" s="27">
        <v>62779</v>
      </c>
      <c r="G20" s="28">
        <v>3023551.578</v>
      </c>
      <c r="H20" s="28">
        <v>129271.082</v>
      </c>
      <c r="I20" s="27"/>
      <c r="J20" s="27">
        <v>25077</v>
      </c>
      <c r="K20" s="28">
        <v>175441.571</v>
      </c>
      <c r="L20" s="9"/>
      <c r="M20" s="9"/>
    </row>
    <row r="21" spans="1:13" ht="15">
      <c r="A21" s="9" t="s">
        <v>11</v>
      </c>
      <c r="B21" s="27">
        <v>33478</v>
      </c>
      <c r="C21" s="28">
        <v>1053781.188</v>
      </c>
      <c r="D21" s="28">
        <v>35420.668</v>
      </c>
      <c r="E21" s="27"/>
      <c r="F21" s="27">
        <v>22704</v>
      </c>
      <c r="G21" s="28">
        <v>969985.964</v>
      </c>
      <c r="H21" s="28">
        <v>37460.671</v>
      </c>
      <c r="I21" s="27"/>
      <c r="J21" s="27">
        <v>10774</v>
      </c>
      <c r="K21" s="28">
        <v>83795.224</v>
      </c>
      <c r="L21" s="9"/>
      <c r="M21" s="9"/>
    </row>
    <row r="22" spans="1:13" ht="15">
      <c r="A22" s="9" t="s">
        <v>12</v>
      </c>
      <c r="B22" s="27">
        <v>33224</v>
      </c>
      <c r="C22" s="28">
        <v>1108586.861</v>
      </c>
      <c r="D22" s="28">
        <v>38539.68</v>
      </c>
      <c r="E22" s="27"/>
      <c r="F22" s="27">
        <v>23775</v>
      </c>
      <c r="G22" s="28">
        <v>1034286.59</v>
      </c>
      <c r="H22" s="28">
        <v>40607.111</v>
      </c>
      <c r="I22" s="27"/>
      <c r="J22" s="27">
        <v>9449</v>
      </c>
      <c r="K22" s="28">
        <v>74300.271</v>
      </c>
      <c r="L22" s="9"/>
      <c r="M22" s="9"/>
    </row>
    <row r="23" spans="1:13" ht="15">
      <c r="A23" s="9" t="s">
        <v>13</v>
      </c>
      <c r="B23" s="27">
        <v>56610</v>
      </c>
      <c r="C23" s="28">
        <v>1769363.762</v>
      </c>
      <c r="D23" s="28">
        <v>58248.095</v>
      </c>
      <c r="E23" s="27"/>
      <c r="F23" s="27">
        <v>38356</v>
      </c>
      <c r="G23" s="28">
        <v>1622934.088</v>
      </c>
      <c r="H23" s="28">
        <v>61868.414</v>
      </c>
      <c r="I23" s="27"/>
      <c r="J23" s="27">
        <v>18254</v>
      </c>
      <c r="K23" s="28">
        <v>146429.674</v>
      </c>
      <c r="L23" s="9"/>
      <c r="M23" s="9"/>
    </row>
    <row r="24" spans="1:13" ht="15">
      <c r="A24" s="9" t="s">
        <v>14</v>
      </c>
      <c r="B24" s="27">
        <v>38049</v>
      </c>
      <c r="C24" s="28">
        <v>1439492.721</v>
      </c>
      <c r="D24" s="28">
        <v>56687.864</v>
      </c>
      <c r="E24" s="27"/>
      <c r="F24" s="27">
        <v>26636</v>
      </c>
      <c r="G24" s="28">
        <v>1356173.578</v>
      </c>
      <c r="H24" s="28">
        <v>58623.501</v>
      </c>
      <c r="I24" s="27"/>
      <c r="J24" s="27">
        <v>11413</v>
      </c>
      <c r="K24" s="28">
        <v>83319.143</v>
      </c>
      <c r="L24" s="9"/>
      <c r="M24" s="9"/>
    </row>
    <row r="25" spans="1:13" ht="15">
      <c r="A25" s="9" t="s">
        <v>15</v>
      </c>
      <c r="B25" s="27">
        <v>21281</v>
      </c>
      <c r="C25" s="28">
        <v>681598.005</v>
      </c>
      <c r="D25" s="28">
        <v>23077.411</v>
      </c>
      <c r="E25" s="27"/>
      <c r="F25" s="27">
        <v>14404</v>
      </c>
      <c r="G25" s="28">
        <v>626018.849</v>
      </c>
      <c r="H25" s="28">
        <v>24670.001</v>
      </c>
      <c r="I25" s="27"/>
      <c r="J25" s="27">
        <v>6877</v>
      </c>
      <c r="K25" s="28">
        <v>55579.156</v>
      </c>
      <c r="L25" s="9"/>
      <c r="M25" s="9"/>
    </row>
    <row r="26" spans="1:13" ht="15">
      <c r="A26" s="9" t="s">
        <v>16</v>
      </c>
      <c r="B26" s="27">
        <v>31938</v>
      </c>
      <c r="C26" s="28">
        <v>1098491.232</v>
      </c>
      <c r="D26" s="28">
        <v>39576.204</v>
      </c>
      <c r="E26" s="27"/>
      <c r="F26" s="27">
        <v>22911</v>
      </c>
      <c r="G26" s="28">
        <v>1031585.76</v>
      </c>
      <c r="H26" s="28">
        <v>41190.567</v>
      </c>
      <c r="I26" s="27"/>
      <c r="J26" s="27">
        <v>9027</v>
      </c>
      <c r="K26" s="28">
        <v>66905.472</v>
      </c>
      <c r="L26" s="9"/>
      <c r="M26" s="9"/>
    </row>
    <row r="27" spans="1:13" ht="15">
      <c r="A27" s="9" t="s">
        <v>17</v>
      </c>
      <c r="B27" s="27">
        <v>27039</v>
      </c>
      <c r="C27" s="28">
        <v>1109752.142</v>
      </c>
      <c r="D27" s="28">
        <v>43539.082</v>
      </c>
      <c r="E27" s="27"/>
      <c r="F27" s="27">
        <v>19651</v>
      </c>
      <c r="G27" s="28">
        <v>1050341.619</v>
      </c>
      <c r="H27" s="28">
        <v>44793.26</v>
      </c>
      <c r="I27" s="27"/>
      <c r="J27" s="27">
        <v>7388</v>
      </c>
      <c r="K27" s="28">
        <v>59410.523</v>
      </c>
      <c r="L27" s="9"/>
      <c r="M27" s="9"/>
    </row>
    <row r="28" spans="1:13" ht="15">
      <c r="A28" s="9" t="s">
        <v>18</v>
      </c>
      <c r="B28" s="27">
        <v>19519</v>
      </c>
      <c r="C28" s="28">
        <v>646344.085</v>
      </c>
      <c r="D28" s="28">
        <v>22449.912</v>
      </c>
      <c r="E28" s="27"/>
      <c r="F28" s="27">
        <v>13963</v>
      </c>
      <c r="G28" s="28">
        <v>601923.954</v>
      </c>
      <c r="H28" s="28">
        <v>23658.792</v>
      </c>
      <c r="I28" s="27"/>
      <c r="J28" s="27">
        <v>5556</v>
      </c>
      <c r="K28" s="28">
        <v>44420.131</v>
      </c>
      <c r="L28" s="9"/>
      <c r="M28" s="9"/>
    </row>
    <row r="29" spans="1:13" ht="15">
      <c r="A29" s="9" t="s">
        <v>19</v>
      </c>
      <c r="B29" s="27">
        <v>19619</v>
      </c>
      <c r="C29" s="28">
        <v>588914.659</v>
      </c>
      <c r="D29" s="28">
        <v>19363.968</v>
      </c>
      <c r="E29" s="27"/>
      <c r="F29" s="27">
        <v>12733</v>
      </c>
      <c r="G29" s="28">
        <v>536963.552</v>
      </c>
      <c r="H29" s="28">
        <v>20656.268</v>
      </c>
      <c r="I29" s="27"/>
      <c r="J29" s="27">
        <v>6886</v>
      </c>
      <c r="K29" s="28">
        <v>51951.107</v>
      </c>
      <c r="L29" s="9"/>
      <c r="M29" s="9"/>
    </row>
    <row r="30" spans="1:13" ht="15">
      <c r="A30" s="9" t="s">
        <v>20</v>
      </c>
      <c r="B30" s="27">
        <v>120008</v>
      </c>
      <c r="C30" s="28">
        <v>6192232.029</v>
      </c>
      <c r="D30" s="28">
        <v>275572.52</v>
      </c>
      <c r="E30" s="27"/>
      <c r="F30" s="27">
        <v>93706</v>
      </c>
      <c r="G30" s="28">
        <v>6015667.551</v>
      </c>
      <c r="H30" s="28">
        <v>278805.778</v>
      </c>
      <c r="I30" s="27"/>
      <c r="J30" s="27">
        <v>26302</v>
      </c>
      <c r="K30" s="28">
        <v>176564.478</v>
      </c>
      <c r="L30" s="9"/>
      <c r="M30" s="9"/>
    </row>
    <row r="31" spans="1:13" ht="15">
      <c r="A31" s="9" t="s">
        <v>21</v>
      </c>
      <c r="B31" s="27">
        <v>414151</v>
      </c>
      <c r="C31" s="28">
        <v>16851027.829</v>
      </c>
      <c r="D31" s="28">
        <v>704214.385</v>
      </c>
      <c r="E31" s="27"/>
      <c r="F31" s="27">
        <v>299331</v>
      </c>
      <c r="G31" s="28">
        <v>16072142.429</v>
      </c>
      <c r="H31" s="28">
        <v>722612.817</v>
      </c>
      <c r="I31" s="27"/>
      <c r="J31" s="27">
        <v>114820</v>
      </c>
      <c r="K31" s="28">
        <v>778885.4</v>
      </c>
      <c r="L31" s="9"/>
      <c r="M31" s="9"/>
    </row>
    <row r="32" spans="1:13" ht="15">
      <c r="A32" s="9" t="s">
        <v>22</v>
      </c>
      <c r="B32" s="27">
        <v>16240</v>
      </c>
      <c r="C32" s="28">
        <v>554334.083</v>
      </c>
      <c r="D32" s="28">
        <v>20301.394</v>
      </c>
      <c r="E32" s="27"/>
      <c r="F32" s="27">
        <v>11163</v>
      </c>
      <c r="G32" s="28">
        <v>518019.1</v>
      </c>
      <c r="H32" s="28">
        <v>21012.839</v>
      </c>
      <c r="I32" s="27"/>
      <c r="J32" s="27">
        <v>5077</v>
      </c>
      <c r="K32" s="28">
        <v>36314.983</v>
      </c>
      <c r="L32" s="9"/>
      <c r="M32" s="9"/>
    </row>
    <row r="33" spans="1:13" ht="15">
      <c r="A33" s="9" t="s">
        <v>23</v>
      </c>
      <c r="B33" s="27">
        <v>18563</v>
      </c>
      <c r="C33" s="28">
        <v>574230.352</v>
      </c>
      <c r="D33" s="28">
        <v>18993.32</v>
      </c>
      <c r="E33" s="27"/>
      <c r="F33" s="27">
        <v>12411</v>
      </c>
      <c r="G33" s="28">
        <v>525980.68</v>
      </c>
      <c r="H33" s="28">
        <v>20530.408</v>
      </c>
      <c r="I33" s="27"/>
      <c r="J33" s="27">
        <v>6152</v>
      </c>
      <c r="K33" s="28">
        <v>48249.672</v>
      </c>
      <c r="L33" s="9"/>
      <c r="M33" s="9"/>
    </row>
    <row r="34" spans="1:13" ht="15">
      <c r="A34" s="9" t="s">
        <v>24</v>
      </c>
      <c r="B34" s="27">
        <v>23462</v>
      </c>
      <c r="C34" s="28">
        <v>750509.151</v>
      </c>
      <c r="D34" s="28">
        <v>25956.012</v>
      </c>
      <c r="E34" s="27"/>
      <c r="F34" s="27">
        <v>16225</v>
      </c>
      <c r="G34" s="28">
        <v>695752.94</v>
      </c>
      <c r="H34" s="28">
        <v>27286.473</v>
      </c>
      <c r="I34" s="27"/>
      <c r="J34" s="27">
        <v>7237</v>
      </c>
      <c r="K34" s="28">
        <v>54756.211</v>
      </c>
      <c r="L34" s="9"/>
      <c r="M34" s="9"/>
    </row>
    <row r="35" spans="1:13" ht="15">
      <c r="A35" s="9" t="s">
        <v>25</v>
      </c>
      <c r="B35" s="27">
        <v>27230</v>
      </c>
      <c r="C35" s="28">
        <v>906510.071</v>
      </c>
      <c r="D35" s="28">
        <v>32231.774</v>
      </c>
      <c r="E35" s="27"/>
      <c r="F35" s="27">
        <v>19969</v>
      </c>
      <c r="G35" s="28">
        <v>853466.426</v>
      </c>
      <c r="H35" s="28">
        <v>33553.075</v>
      </c>
      <c r="I35" s="27"/>
      <c r="J35" s="27">
        <v>7261</v>
      </c>
      <c r="K35" s="28">
        <v>53043.645</v>
      </c>
      <c r="L35" s="9"/>
      <c r="M35" s="9"/>
    </row>
    <row r="36" spans="1:13" ht="15">
      <c r="A36" s="9" t="s">
        <v>26</v>
      </c>
      <c r="B36" s="27">
        <v>19314</v>
      </c>
      <c r="C36" s="28">
        <v>683734.574</v>
      </c>
      <c r="D36" s="28">
        <v>26008.009</v>
      </c>
      <c r="E36" s="27"/>
      <c r="F36" s="27">
        <v>13686</v>
      </c>
      <c r="G36" s="28">
        <v>644747.451</v>
      </c>
      <c r="H36" s="28">
        <v>26821.463</v>
      </c>
      <c r="I36" s="27"/>
      <c r="J36" s="27">
        <v>5628</v>
      </c>
      <c r="K36" s="28">
        <v>38987.123</v>
      </c>
      <c r="L36" s="9"/>
      <c r="M36" s="9"/>
    </row>
    <row r="37" spans="1:13" ht="15">
      <c r="A37" s="9" t="s">
        <v>27</v>
      </c>
      <c r="B37" s="27">
        <v>2570</v>
      </c>
      <c r="C37" s="28">
        <v>75124.341</v>
      </c>
      <c r="D37" s="28">
        <v>2556.759</v>
      </c>
      <c r="E37" s="27"/>
      <c r="F37" s="27">
        <v>1751</v>
      </c>
      <c r="G37" s="28">
        <v>69808.667</v>
      </c>
      <c r="H37" s="28">
        <v>2619.686</v>
      </c>
      <c r="I37" s="27"/>
      <c r="J37" s="27">
        <v>819</v>
      </c>
      <c r="K37" s="28">
        <v>5315.674</v>
      </c>
      <c r="L37" s="9"/>
      <c r="M37" s="9"/>
    </row>
    <row r="38" spans="1:13" ht="15">
      <c r="A38" s="9" t="s">
        <v>28</v>
      </c>
      <c r="B38" s="27">
        <v>27103</v>
      </c>
      <c r="C38" s="28">
        <v>816424.769</v>
      </c>
      <c r="D38" s="28">
        <v>26406.107</v>
      </c>
      <c r="E38" s="27"/>
      <c r="F38" s="27">
        <v>18682</v>
      </c>
      <c r="G38" s="28">
        <v>751139.57</v>
      </c>
      <c r="H38" s="28">
        <v>28222.203</v>
      </c>
      <c r="I38" s="27"/>
      <c r="J38" s="27">
        <v>8421</v>
      </c>
      <c r="K38" s="28">
        <v>65285.199</v>
      </c>
      <c r="L38" s="9"/>
      <c r="M38" s="9"/>
    </row>
    <row r="39" spans="1:13" ht="15">
      <c r="A39" s="9" t="s">
        <v>29</v>
      </c>
      <c r="B39" s="27">
        <v>37613</v>
      </c>
      <c r="C39" s="28">
        <v>1177868.285</v>
      </c>
      <c r="D39" s="28">
        <v>39801.454</v>
      </c>
      <c r="E39" s="27"/>
      <c r="F39" s="27">
        <v>25454</v>
      </c>
      <c r="G39" s="28">
        <v>1083317.544</v>
      </c>
      <c r="H39" s="28">
        <v>42274.591</v>
      </c>
      <c r="I39" s="27"/>
      <c r="J39" s="27">
        <v>12159</v>
      </c>
      <c r="K39" s="28">
        <v>94550.741</v>
      </c>
      <c r="L39" s="9"/>
      <c r="M39" s="9"/>
    </row>
    <row r="40" spans="1:13" ht="15">
      <c r="A40" s="9" t="s">
        <v>30</v>
      </c>
      <c r="B40" s="27">
        <v>10667</v>
      </c>
      <c r="C40" s="28">
        <v>313642.588</v>
      </c>
      <c r="D40" s="28">
        <v>9241.832</v>
      </c>
      <c r="E40" s="27"/>
      <c r="F40" s="27">
        <v>7264</v>
      </c>
      <c r="G40" s="28">
        <v>284450.434</v>
      </c>
      <c r="H40" s="28">
        <v>10200.186</v>
      </c>
      <c r="I40" s="27"/>
      <c r="J40" s="27">
        <v>3403</v>
      </c>
      <c r="K40" s="28">
        <v>29192.154</v>
      </c>
      <c r="L40" s="9"/>
      <c r="M40" s="9"/>
    </row>
    <row r="41" spans="1:13" ht="15">
      <c r="A41" s="9" t="s">
        <v>31</v>
      </c>
      <c r="B41" s="27">
        <v>26683</v>
      </c>
      <c r="C41" s="28">
        <v>975456.232</v>
      </c>
      <c r="D41" s="28">
        <v>36806.939</v>
      </c>
      <c r="E41" s="27"/>
      <c r="F41" s="27">
        <v>19720</v>
      </c>
      <c r="G41" s="28">
        <v>925074.369</v>
      </c>
      <c r="H41" s="28">
        <v>38127.265</v>
      </c>
      <c r="I41" s="27"/>
      <c r="J41" s="27">
        <v>6963</v>
      </c>
      <c r="K41" s="28">
        <v>50381.863</v>
      </c>
      <c r="L41" s="9"/>
      <c r="M41" s="9"/>
    </row>
    <row r="42" spans="1:13" ht="15">
      <c r="A42" s="9" t="s">
        <v>32</v>
      </c>
      <c r="B42" s="27">
        <v>28481</v>
      </c>
      <c r="C42" s="28">
        <v>1076940.544</v>
      </c>
      <c r="D42" s="28">
        <v>40893.19</v>
      </c>
      <c r="E42" s="27"/>
      <c r="F42" s="27">
        <v>20874</v>
      </c>
      <c r="G42" s="28">
        <v>1018204.093</v>
      </c>
      <c r="H42" s="28">
        <v>42747.745</v>
      </c>
      <c r="I42" s="27"/>
      <c r="J42" s="27">
        <v>7607</v>
      </c>
      <c r="K42" s="28">
        <v>58736.451</v>
      </c>
      <c r="L42" s="9"/>
      <c r="M42" s="9"/>
    </row>
    <row r="43" spans="1:13" ht="15">
      <c r="A43" s="9" t="s">
        <v>33</v>
      </c>
      <c r="B43" s="27">
        <v>336617</v>
      </c>
      <c r="C43" s="28">
        <v>15181810.426</v>
      </c>
      <c r="D43" s="28">
        <v>659652.929</v>
      </c>
      <c r="E43" s="27"/>
      <c r="F43" s="27">
        <v>251631</v>
      </c>
      <c r="G43" s="28">
        <v>14570177.424</v>
      </c>
      <c r="H43" s="28">
        <v>673773.761</v>
      </c>
      <c r="I43" s="27"/>
      <c r="J43" s="27">
        <v>84986</v>
      </c>
      <c r="K43" s="28">
        <v>611633.002</v>
      </c>
      <c r="L43" s="9"/>
      <c r="M43" s="9"/>
    </row>
    <row r="44" spans="1:13" ht="15">
      <c r="A44" s="9" t="s">
        <v>34</v>
      </c>
      <c r="B44" s="27">
        <v>21961</v>
      </c>
      <c r="C44" s="28">
        <v>677499.91</v>
      </c>
      <c r="D44" s="28">
        <v>22708.106</v>
      </c>
      <c r="E44" s="27"/>
      <c r="F44" s="27">
        <v>14997</v>
      </c>
      <c r="G44" s="28">
        <v>622837.124</v>
      </c>
      <c r="H44" s="28">
        <v>24264.581</v>
      </c>
      <c r="I44" s="27"/>
      <c r="J44" s="27">
        <v>6964</v>
      </c>
      <c r="K44" s="28">
        <v>54662.786</v>
      </c>
      <c r="L44" s="9"/>
      <c r="M44" s="9"/>
    </row>
    <row r="45" spans="1:13" ht="15">
      <c r="A45" s="9" t="s">
        <v>35</v>
      </c>
      <c r="B45" s="27">
        <v>651920</v>
      </c>
      <c r="C45" s="28">
        <v>52449438.348</v>
      </c>
      <c r="D45" s="28">
        <v>2693251.909</v>
      </c>
      <c r="E45" s="27"/>
      <c r="F45" s="27">
        <v>508904</v>
      </c>
      <c r="G45" s="28">
        <v>51461951.104</v>
      </c>
      <c r="H45" s="28">
        <v>2708773.75</v>
      </c>
      <c r="I45" s="27"/>
      <c r="J45" s="27">
        <v>143016</v>
      </c>
      <c r="K45" s="28">
        <v>987487.244</v>
      </c>
      <c r="L45" s="9"/>
      <c r="M45" s="9"/>
    </row>
    <row r="46" spans="1:13" ht="15">
      <c r="A46" s="9" t="s">
        <v>36</v>
      </c>
      <c r="B46" s="27">
        <v>96860</v>
      </c>
      <c r="C46" s="28">
        <v>3364423.91</v>
      </c>
      <c r="D46" s="28">
        <v>126329.951</v>
      </c>
      <c r="E46" s="27"/>
      <c r="F46" s="27">
        <v>69300</v>
      </c>
      <c r="G46" s="28">
        <v>3175729.406</v>
      </c>
      <c r="H46" s="28">
        <v>130659.646</v>
      </c>
      <c r="I46" s="27"/>
      <c r="J46" s="27">
        <v>27560</v>
      </c>
      <c r="K46" s="28">
        <v>188694.504</v>
      </c>
      <c r="L46" s="9"/>
      <c r="M46" s="9"/>
    </row>
    <row r="47" spans="1:13" ht="15">
      <c r="A47" s="9" t="s">
        <v>37</v>
      </c>
      <c r="B47" s="27">
        <v>99407</v>
      </c>
      <c r="C47" s="28">
        <v>3409807.44</v>
      </c>
      <c r="D47" s="28">
        <v>126851.691</v>
      </c>
      <c r="E47" s="27"/>
      <c r="F47" s="27">
        <v>69639</v>
      </c>
      <c r="G47" s="28">
        <v>3191733.584</v>
      </c>
      <c r="H47" s="28">
        <v>131993.246</v>
      </c>
      <c r="I47" s="27"/>
      <c r="J47" s="27">
        <v>29768</v>
      </c>
      <c r="K47" s="28">
        <v>218073.856</v>
      </c>
      <c r="L47" s="9"/>
      <c r="M47" s="9"/>
    </row>
    <row r="48" spans="1:13" ht="15">
      <c r="A48" s="9" t="s">
        <v>38</v>
      </c>
      <c r="B48" s="27">
        <v>202185</v>
      </c>
      <c r="C48" s="28">
        <v>8601803.663</v>
      </c>
      <c r="D48" s="28">
        <v>362435.221</v>
      </c>
      <c r="E48" s="27"/>
      <c r="F48" s="27">
        <v>149517</v>
      </c>
      <c r="G48" s="28">
        <v>8228640.606</v>
      </c>
      <c r="H48" s="28">
        <v>371589.259</v>
      </c>
      <c r="I48" s="27"/>
      <c r="J48" s="27">
        <v>52668</v>
      </c>
      <c r="K48" s="28">
        <v>373163.057</v>
      </c>
      <c r="L48" s="9"/>
      <c r="M48" s="9"/>
    </row>
    <row r="49" spans="1:13" ht="15">
      <c r="A49" s="9" t="s">
        <v>39</v>
      </c>
      <c r="B49" s="27">
        <v>45379</v>
      </c>
      <c r="C49" s="28">
        <v>1876014.847</v>
      </c>
      <c r="D49" s="28">
        <v>76442.289</v>
      </c>
      <c r="E49" s="27"/>
      <c r="F49" s="27">
        <v>34129</v>
      </c>
      <c r="G49" s="28">
        <v>1793851.834</v>
      </c>
      <c r="H49" s="28">
        <v>78364.67</v>
      </c>
      <c r="I49" s="27"/>
      <c r="J49" s="27">
        <v>11250</v>
      </c>
      <c r="K49" s="28">
        <v>82163.013</v>
      </c>
      <c r="L49" s="9"/>
      <c r="M49" s="9"/>
    </row>
    <row r="50" spans="1:13" ht="15">
      <c r="A50" s="9" t="s">
        <v>40</v>
      </c>
      <c r="B50" s="27">
        <v>140111</v>
      </c>
      <c r="C50" s="28">
        <v>6703579.255</v>
      </c>
      <c r="D50" s="28">
        <v>267297.349</v>
      </c>
      <c r="E50" s="27"/>
      <c r="F50" s="27">
        <v>106503</v>
      </c>
      <c r="G50" s="28">
        <v>6455220.087</v>
      </c>
      <c r="H50" s="28">
        <v>273573.219</v>
      </c>
      <c r="I50" s="27"/>
      <c r="J50" s="27">
        <v>33608</v>
      </c>
      <c r="K50" s="28">
        <v>248359.168</v>
      </c>
      <c r="L50" s="9"/>
      <c r="M50" s="9"/>
    </row>
    <row r="51" spans="1:13" ht="15">
      <c r="A51" s="9" t="s">
        <v>41</v>
      </c>
      <c r="B51" s="27">
        <v>17359</v>
      </c>
      <c r="C51" s="28">
        <v>575270.648</v>
      </c>
      <c r="D51" s="28">
        <v>20177.364</v>
      </c>
      <c r="E51" s="27"/>
      <c r="F51" s="27">
        <v>12233</v>
      </c>
      <c r="G51" s="28">
        <v>536017.306</v>
      </c>
      <c r="H51" s="28">
        <v>21198.631</v>
      </c>
      <c r="I51" s="27"/>
      <c r="J51" s="27">
        <v>5126</v>
      </c>
      <c r="K51" s="28">
        <v>39253.342</v>
      </c>
      <c r="L51" s="9"/>
      <c r="M51" s="9"/>
    </row>
    <row r="52" spans="1:13" ht="15">
      <c r="A52" s="9" t="s">
        <v>42</v>
      </c>
      <c r="B52" s="27">
        <v>49756</v>
      </c>
      <c r="C52" s="28">
        <v>1668469.923</v>
      </c>
      <c r="D52" s="28">
        <v>59141.115</v>
      </c>
      <c r="E52" s="27"/>
      <c r="F52" s="27">
        <v>35614</v>
      </c>
      <c r="G52" s="28">
        <v>1566409.343</v>
      </c>
      <c r="H52" s="28">
        <v>61666.995</v>
      </c>
      <c r="I52" s="27"/>
      <c r="J52" s="27">
        <v>14142</v>
      </c>
      <c r="K52" s="28">
        <v>102060.58</v>
      </c>
      <c r="L52" s="9"/>
      <c r="M52" s="9"/>
    </row>
    <row r="53" spans="1:13" ht="15">
      <c r="A53" s="9" t="s">
        <v>43</v>
      </c>
      <c r="B53" s="27">
        <v>24736</v>
      </c>
      <c r="C53" s="28">
        <v>838926.541</v>
      </c>
      <c r="D53" s="28">
        <v>30529.388</v>
      </c>
      <c r="E53" s="27"/>
      <c r="F53" s="27">
        <v>17016</v>
      </c>
      <c r="G53" s="28">
        <v>781088.22</v>
      </c>
      <c r="H53" s="28">
        <v>32091.626</v>
      </c>
      <c r="I53" s="27"/>
      <c r="J53" s="27">
        <v>7720</v>
      </c>
      <c r="K53" s="28">
        <v>57838.321</v>
      </c>
      <c r="L53" s="9"/>
      <c r="M53" s="9"/>
    </row>
    <row r="54" spans="1:13" ht="15">
      <c r="A54" s="9" t="s">
        <v>44</v>
      </c>
      <c r="B54" s="27">
        <v>43612</v>
      </c>
      <c r="C54" s="28">
        <v>2829624.878</v>
      </c>
      <c r="D54" s="28">
        <v>128908.326</v>
      </c>
      <c r="E54" s="27"/>
      <c r="F54" s="27">
        <v>35837</v>
      </c>
      <c r="G54" s="28">
        <v>2759115.297</v>
      </c>
      <c r="H54" s="28">
        <v>129380.787</v>
      </c>
      <c r="I54" s="27"/>
      <c r="J54" s="27">
        <v>7775</v>
      </c>
      <c r="K54" s="28">
        <v>70509.581</v>
      </c>
      <c r="L54" s="9"/>
      <c r="M54" s="9"/>
    </row>
    <row r="55" spans="1:13" ht="15">
      <c r="A55" s="9" t="s">
        <v>45</v>
      </c>
      <c r="B55" s="27">
        <v>68070</v>
      </c>
      <c r="C55" s="28">
        <v>2619482.399</v>
      </c>
      <c r="D55" s="28">
        <v>102836.88</v>
      </c>
      <c r="E55" s="27"/>
      <c r="F55" s="27">
        <v>50868</v>
      </c>
      <c r="G55" s="28">
        <v>2496672.642</v>
      </c>
      <c r="H55" s="28">
        <v>105600.3</v>
      </c>
      <c r="I55" s="27"/>
      <c r="J55" s="27">
        <v>17202</v>
      </c>
      <c r="K55" s="28">
        <v>122809.757</v>
      </c>
      <c r="L55" s="9"/>
      <c r="M55" s="9"/>
    </row>
    <row r="56" spans="1:13" ht="15">
      <c r="A56" s="9" t="s">
        <v>46</v>
      </c>
      <c r="B56" s="27">
        <v>128345</v>
      </c>
      <c r="C56" s="28">
        <v>8214100.163</v>
      </c>
      <c r="D56" s="28">
        <v>360135.528</v>
      </c>
      <c r="E56" s="27"/>
      <c r="F56" s="27">
        <v>99927</v>
      </c>
      <c r="G56" s="28">
        <v>8000197.811</v>
      </c>
      <c r="H56" s="28">
        <v>364240.891</v>
      </c>
      <c r="I56" s="27"/>
      <c r="J56" s="27">
        <v>28418</v>
      </c>
      <c r="K56" s="28">
        <v>213902.352</v>
      </c>
      <c r="L56" s="9"/>
      <c r="M56" s="9"/>
    </row>
    <row r="57" spans="1:13" ht="15">
      <c r="A57" s="9" t="s">
        <v>47</v>
      </c>
      <c r="B57" s="27">
        <v>40344</v>
      </c>
      <c r="C57" s="28">
        <v>1271211.013</v>
      </c>
      <c r="D57" s="28">
        <v>42952.513</v>
      </c>
      <c r="E57" s="27"/>
      <c r="F57" s="27">
        <v>27045</v>
      </c>
      <c r="G57" s="28">
        <v>1170286.67</v>
      </c>
      <c r="H57" s="28">
        <v>45719.311</v>
      </c>
      <c r="I57" s="27"/>
      <c r="J57" s="27">
        <v>13299</v>
      </c>
      <c r="K57" s="28">
        <v>100924.343</v>
      </c>
      <c r="L57" s="9"/>
      <c r="M57" s="9"/>
    </row>
    <row r="58" spans="1:13" ht="15">
      <c r="A58" s="9" t="s">
        <v>48</v>
      </c>
      <c r="B58" s="27">
        <v>91967</v>
      </c>
      <c r="C58" s="28">
        <v>4313855.694</v>
      </c>
      <c r="D58" s="28">
        <v>188926.655</v>
      </c>
      <c r="E58" s="27"/>
      <c r="F58" s="27">
        <v>72486</v>
      </c>
      <c r="G58" s="28">
        <v>4184496.514</v>
      </c>
      <c r="H58" s="28">
        <v>191378.116</v>
      </c>
      <c r="I58" s="27"/>
      <c r="J58" s="27">
        <v>19481</v>
      </c>
      <c r="K58" s="28">
        <v>129359.18</v>
      </c>
      <c r="L58" s="9"/>
      <c r="M58" s="9"/>
    </row>
    <row r="59" spans="1:13" ht="15">
      <c r="A59" s="9" t="s">
        <v>49</v>
      </c>
      <c r="B59" s="27">
        <v>67760</v>
      </c>
      <c r="C59" s="28">
        <v>2817929.604</v>
      </c>
      <c r="D59" s="28">
        <v>118435.445</v>
      </c>
      <c r="E59" s="27"/>
      <c r="F59" s="27">
        <v>49973</v>
      </c>
      <c r="G59" s="28">
        <v>2694019.489</v>
      </c>
      <c r="H59" s="28">
        <v>121091.017</v>
      </c>
      <c r="I59" s="27"/>
      <c r="J59" s="27">
        <v>17787</v>
      </c>
      <c r="K59" s="28">
        <v>123910.115</v>
      </c>
      <c r="L59" s="9"/>
      <c r="M59" s="9"/>
    </row>
    <row r="60" spans="1:13" ht="15">
      <c r="A60" s="9" t="s">
        <v>50</v>
      </c>
      <c r="B60" s="27">
        <v>12876</v>
      </c>
      <c r="C60" s="28">
        <v>415572.322</v>
      </c>
      <c r="D60" s="28">
        <v>14168.826</v>
      </c>
      <c r="E60" s="27"/>
      <c r="F60" s="27">
        <v>9047</v>
      </c>
      <c r="G60" s="28">
        <v>386511.153</v>
      </c>
      <c r="H60" s="28">
        <v>14897.977</v>
      </c>
      <c r="I60" s="27"/>
      <c r="J60" s="27">
        <v>3829</v>
      </c>
      <c r="K60" s="28">
        <v>29061.169</v>
      </c>
      <c r="L60" s="9"/>
      <c r="M60" s="9"/>
    </row>
    <row r="61" spans="1:13" ht="15">
      <c r="A61" s="9" t="s">
        <v>51</v>
      </c>
      <c r="B61" s="27">
        <v>7794</v>
      </c>
      <c r="C61" s="28">
        <v>241014.106</v>
      </c>
      <c r="D61" s="28">
        <v>7908.252</v>
      </c>
      <c r="E61" s="27"/>
      <c r="F61" s="27">
        <v>5422</v>
      </c>
      <c r="G61" s="28">
        <v>223181.273</v>
      </c>
      <c r="H61" s="28">
        <v>8333.558</v>
      </c>
      <c r="I61" s="27"/>
      <c r="J61" s="27">
        <v>2372</v>
      </c>
      <c r="K61" s="28">
        <v>17832.833</v>
      </c>
      <c r="L61" s="9"/>
      <c r="M61" s="9"/>
    </row>
    <row r="62" spans="1:13" ht="15">
      <c r="A62" s="9" t="s">
        <v>52</v>
      </c>
      <c r="B62" s="27">
        <v>14176</v>
      </c>
      <c r="C62" s="28">
        <v>500205.381</v>
      </c>
      <c r="D62" s="28">
        <v>18314.31</v>
      </c>
      <c r="E62" s="27"/>
      <c r="F62" s="27">
        <v>9712</v>
      </c>
      <c r="G62" s="28">
        <v>465037.987</v>
      </c>
      <c r="H62" s="28">
        <v>19280.855</v>
      </c>
      <c r="I62" s="27"/>
      <c r="J62" s="27">
        <v>4464</v>
      </c>
      <c r="K62" s="28">
        <v>35167.394</v>
      </c>
      <c r="L62" s="9"/>
      <c r="M62" s="9"/>
    </row>
    <row r="63" spans="1:13" ht="15">
      <c r="A63" s="9" t="s">
        <v>53</v>
      </c>
      <c r="B63" s="27">
        <v>41772</v>
      </c>
      <c r="C63" s="28">
        <v>1880208.202</v>
      </c>
      <c r="D63" s="28">
        <v>80909.639</v>
      </c>
      <c r="E63" s="27"/>
      <c r="F63" s="27">
        <v>28973</v>
      </c>
      <c r="G63" s="28">
        <v>1783016.089</v>
      </c>
      <c r="H63" s="28">
        <v>83282.36</v>
      </c>
      <c r="I63" s="27"/>
      <c r="J63" s="27">
        <v>12799</v>
      </c>
      <c r="K63" s="28">
        <v>97192.113</v>
      </c>
      <c r="L63" s="9"/>
      <c r="M63" s="9"/>
    </row>
    <row r="64" spans="1:13" ht="15">
      <c r="A64" s="9" t="s">
        <v>54</v>
      </c>
      <c r="B64" s="27">
        <v>655821</v>
      </c>
      <c r="C64" s="28">
        <v>39203687.801</v>
      </c>
      <c r="D64" s="28">
        <v>1836916.293</v>
      </c>
      <c r="E64" s="27"/>
      <c r="F64" s="27">
        <v>514971</v>
      </c>
      <c r="G64" s="28">
        <v>38200762.432</v>
      </c>
      <c r="H64" s="28">
        <v>1854260.622</v>
      </c>
      <c r="I64" s="27"/>
      <c r="J64" s="27">
        <v>140850</v>
      </c>
      <c r="K64" s="28">
        <v>1002925.369</v>
      </c>
      <c r="L64" s="9"/>
      <c r="M64" s="9"/>
    </row>
    <row r="65" spans="1:13" ht="15">
      <c r="A65" s="9" t="s">
        <v>55</v>
      </c>
      <c r="B65" s="27">
        <v>29890</v>
      </c>
      <c r="C65" s="28">
        <v>1046917.897</v>
      </c>
      <c r="D65" s="28">
        <v>37328.039</v>
      </c>
      <c r="E65" s="27"/>
      <c r="F65" s="27">
        <v>20131</v>
      </c>
      <c r="G65" s="28">
        <v>972628.951</v>
      </c>
      <c r="H65" s="28">
        <v>39301.249</v>
      </c>
      <c r="I65" s="27"/>
      <c r="J65" s="27">
        <v>9759</v>
      </c>
      <c r="K65" s="28">
        <v>74288.946</v>
      </c>
      <c r="L65" s="9"/>
      <c r="M65" s="9"/>
    </row>
    <row r="66" spans="1:13" ht="15">
      <c r="A66" s="9" t="s">
        <v>56</v>
      </c>
      <c r="B66" s="27">
        <v>21742</v>
      </c>
      <c r="C66" s="28">
        <v>787574.995</v>
      </c>
      <c r="D66" s="28">
        <v>28057.837</v>
      </c>
      <c r="E66" s="27"/>
      <c r="F66" s="27">
        <v>15605</v>
      </c>
      <c r="G66" s="28">
        <v>733874.129</v>
      </c>
      <c r="H66" s="28">
        <v>29057.882</v>
      </c>
      <c r="I66" s="27"/>
      <c r="J66" s="27">
        <v>6137</v>
      </c>
      <c r="K66" s="28">
        <v>53700.866</v>
      </c>
      <c r="L66" s="9"/>
      <c r="M66" s="9"/>
    </row>
    <row r="67" spans="1:13" ht="15">
      <c r="A67" s="9" t="s">
        <v>57</v>
      </c>
      <c r="B67" s="27">
        <v>35038</v>
      </c>
      <c r="C67" s="28">
        <v>1585530.434</v>
      </c>
      <c r="D67" s="28">
        <v>68997.987</v>
      </c>
      <c r="E67" s="27"/>
      <c r="F67" s="27">
        <v>26919</v>
      </c>
      <c r="G67" s="28">
        <v>1527752.901</v>
      </c>
      <c r="H67" s="28">
        <v>70240.351</v>
      </c>
      <c r="I67" s="27"/>
      <c r="J67" s="27">
        <v>8119</v>
      </c>
      <c r="K67" s="28">
        <v>57777.533</v>
      </c>
      <c r="L67" s="9"/>
      <c r="M67" s="9"/>
    </row>
    <row r="68" spans="1:13" ht="15">
      <c r="A68" s="9" t="s">
        <v>58</v>
      </c>
      <c r="B68" s="27">
        <v>76187</v>
      </c>
      <c r="C68" s="28">
        <v>3101734.698</v>
      </c>
      <c r="D68" s="28">
        <v>124174.994</v>
      </c>
      <c r="E68" s="27"/>
      <c r="F68" s="27">
        <v>55871</v>
      </c>
      <c r="G68" s="28">
        <v>2960557.554</v>
      </c>
      <c r="H68" s="28">
        <v>126973.637</v>
      </c>
      <c r="I68" s="27"/>
      <c r="J68" s="27">
        <v>20316</v>
      </c>
      <c r="K68" s="28">
        <v>141177.144</v>
      </c>
      <c r="L68" s="9"/>
      <c r="M68" s="9"/>
    </row>
    <row r="69" spans="1:13" ht="15">
      <c r="A69" s="9" t="s">
        <v>59</v>
      </c>
      <c r="B69" s="27">
        <v>29333</v>
      </c>
      <c r="C69" s="28">
        <v>1121885.448</v>
      </c>
      <c r="D69" s="28">
        <v>44731.356</v>
      </c>
      <c r="E69" s="27"/>
      <c r="F69" s="27">
        <v>21077</v>
      </c>
      <c r="G69" s="28">
        <v>1064000.041</v>
      </c>
      <c r="H69" s="28">
        <v>46013.336</v>
      </c>
      <c r="I69" s="27"/>
      <c r="J69" s="27">
        <v>8256</v>
      </c>
      <c r="K69" s="28">
        <v>57885.407</v>
      </c>
      <c r="L69" s="9"/>
      <c r="M69" s="9"/>
    </row>
    <row r="70" spans="1:13" ht="15">
      <c r="A70" s="9" t="s">
        <v>60</v>
      </c>
      <c r="B70" s="27">
        <v>25063</v>
      </c>
      <c r="C70" s="28">
        <v>795428.052</v>
      </c>
      <c r="D70" s="28">
        <v>25567.739</v>
      </c>
      <c r="E70" s="27"/>
      <c r="F70" s="27">
        <v>17522</v>
      </c>
      <c r="G70" s="28">
        <v>734874.571</v>
      </c>
      <c r="H70" s="28">
        <v>27079.482</v>
      </c>
      <c r="I70" s="27"/>
      <c r="J70" s="27">
        <v>7541</v>
      </c>
      <c r="K70" s="28">
        <v>60553.481</v>
      </c>
      <c r="L70" s="9"/>
      <c r="M70" s="9"/>
    </row>
    <row r="71" spans="1:13" ht="15">
      <c r="A71" s="9" t="s">
        <v>61</v>
      </c>
      <c r="B71" s="27">
        <v>41674</v>
      </c>
      <c r="C71" s="28">
        <v>1563049.29</v>
      </c>
      <c r="D71" s="28">
        <v>58884.298</v>
      </c>
      <c r="E71" s="27"/>
      <c r="F71" s="27">
        <v>31157</v>
      </c>
      <c r="G71" s="28">
        <v>1483309.301</v>
      </c>
      <c r="H71" s="28">
        <v>60884.332</v>
      </c>
      <c r="I71" s="27"/>
      <c r="J71" s="27">
        <v>10517</v>
      </c>
      <c r="K71" s="28">
        <v>79739.989</v>
      </c>
      <c r="L71" s="9"/>
      <c r="M71" s="9"/>
    </row>
    <row r="72" spans="1:13" ht="15">
      <c r="A72" s="9" t="s">
        <v>62</v>
      </c>
      <c r="B72" s="27">
        <v>429671</v>
      </c>
      <c r="C72" s="28">
        <v>46825365.772</v>
      </c>
      <c r="D72" s="28">
        <v>2496595.144</v>
      </c>
      <c r="E72" s="27"/>
      <c r="F72" s="27">
        <v>334962</v>
      </c>
      <c r="G72" s="28">
        <v>46110675.76</v>
      </c>
      <c r="H72" s="28">
        <v>2510001.524</v>
      </c>
      <c r="I72" s="27"/>
      <c r="J72" s="27">
        <v>94709</v>
      </c>
      <c r="K72" s="28">
        <v>714690.012</v>
      </c>
      <c r="L72" s="9"/>
      <c r="M72" s="9"/>
    </row>
    <row r="73" spans="1:13" ht="15">
      <c r="A73" s="9" t="s">
        <v>63</v>
      </c>
      <c r="B73" s="27">
        <v>17509</v>
      </c>
      <c r="C73" s="28">
        <v>584668.436</v>
      </c>
      <c r="D73" s="28">
        <v>19898.571</v>
      </c>
      <c r="E73" s="27"/>
      <c r="F73" s="27">
        <v>12749</v>
      </c>
      <c r="G73" s="28">
        <v>544198.368</v>
      </c>
      <c r="H73" s="28">
        <v>21116.554</v>
      </c>
      <c r="I73" s="27"/>
      <c r="J73" s="27">
        <v>4760</v>
      </c>
      <c r="K73" s="28">
        <v>40470.068</v>
      </c>
      <c r="L73" s="9"/>
      <c r="M73" s="9"/>
    </row>
    <row r="74" spans="1:13" ht="15">
      <c r="A74" s="9" t="s">
        <v>64</v>
      </c>
      <c r="B74" s="27">
        <v>10080</v>
      </c>
      <c r="C74" s="28">
        <v>319722.128</v>
      </c>
      <c r="D74" s="28">
        <v>10609.783</v>
      </c>
      <c r="E74" s="27"/>
      <c r="F74" s="27">
        <v>6763</v>
      </c>
      <c r="G74" s="28">
        <v>291162.389</v>
      </c>
      <c r="H74" s="28">
        <v>11415.346</v>
      </c>
      <c r="I74" s="27"/>
      <c r="J74" s="27">
        <v>3317</v>
      </c>
      <c r="K74" s="28">
        <v>28559.739</v>
      </c>
      <c r="L74" s="9"/>
      <c r="M74" s="9"/>
    </row>
    <row r="75" spans="1:13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  <c r="M75" s="9"/>
    </row>
    <row r="76" spans="1:13" ht="16.5">
      <c r="A76" s="9" t="s">
        <v>78</v>
      </c>
      <c r="B76" s="27">
        <v>3659</v>
      </c>
      <c r="C76" s="28">
        <v>152307.514</v>
      </c>
      <c r="D76" s="28">
        <v>6639.429</v>
      </c>
      <c r="E76" s="27"/>
      <c r="F76" s="27">
        <v>2380</v>
      </c>
      <c r="G76" s="28">
        <v>144006.146</v>
      </c>
      <c r="H76" s="28">
        <v>6815.968</v>
      </c>
      <c r="I76" s="27"/>
      <c r="J76" s="27">
        <v>1279</v>
      </c>
      <c r="K76" s="28">
        <v>8301.368</v>
      </c>
      <c r="L76" s="9"/>
      <c r="M76" s="9"/>
    </row>
    <row r="77" spans="1:13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  <c r="M77" s="9"/>
    </row>
    <row r="78" spans="1:13" ht="16.5">
      <c r="A78" s="9" t="s">
        <v>79</v>
      </c>
      <c r="B78" s="27">
        <v>13077</v>
      </c>
      <c r="C78" s="28">
        <v>1619296.641</v>
      </c>
      <c r="D78" s="28">
        <v>89682.59</v>
      </c>
      <c r="E78" s="27"/>
      <c r="F78" s="27">
        <v>8790</v>
      </c>
      <c r="G78" s="28">
        <v>1585490.652</v>
      </c>
      <c r="H78" s="28">
        <v>90138.221</v>
      </c>
      <c r="I78" s="27"/>
      <c r="J78" s="27">
        <v>4287</v>
      </c>
      <c r="K78" s="28">
        <v>33805.989</v>
      </c>
      <c r="L78" s="9"/>
      <c r="M78" s="9"/>
    </row>
    <row r="79" spans="1:1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</row>
    <row r="80" spans="1:13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 t="s">
        <v>112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7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1:13" ht="20.25">
      <c r="A2" s="7" t="s">
        <v>114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</row>
    <row r="3" spans="1:13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</row>
    <row r="4" spans="1:1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</row>
    <row r="6" spans="1:13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ht="15">
      <c r="A8" s="9" t="s">
        <v>69</v>
      </c>
      <c r="B8" s="9">
        <f>+B10+B17+B76+B78</f>
        <v>7773997</v>
      </c>
      <c r="C8" s="24">
        <v>99550077</v>
      </c>
      <c r="D8" s="24">
        <v>17944165</v>
      </c>
      <c r="E8" s="9"/>
      <c r="F8" s="9">
        <f>+F10+F17+F76+F78</f>
        <v>5590020</v>
      </c>
      <c r="G8" s="24">
        <v>382661210</v>
      </c>
      <c r="H8" s="24">
        <v>18320138</v>
      </c>
      <c r="I8" s="9"/>
      <c r="J8" s="9">
        <f>+J10+J17+J76+J78</f>
        <v>2183977</v>
      </c>
      <c r="K8" s="24">
        <v>16888867</v>
      </c>
      <c r="L8" s="9"/>
      <c r="M8" s="9"/>
    </row>
    <row r="9" spans="1:13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</row>
    <row r="10" spans="1:13" ht="15">
      <c r="A10" s="9" t="s">
        <v>70</v>
      </c>
      <c r="B10" s="9">
        <f>SUM(B11:B15)</f>
        <v>3032107</v>
      </c>
      <c r="C10" s="18">
        <f>SUM(C11:C15)</f>
        <v>157067798</v>
      </c>
      <c r="D10" s="18">
        <f>SUM(D11:D15)</f>
        <v>7086886</v>
      </c>
      <c r="E10" s="9"/>
      <c r="F10" s="9">
        <f>SUM(F11:F15)</f>
        <v>2061236</v>
      </c>
      <c r="G10" s="18">
        <f>SUM(G11:G15)</f>
        <v>148712995</v>
      </c>
      <c r="H10" s="18">
        <f>SUM(H11:H15)</f>
        <v>7304900</v>
      </c>
      <c r="I10" s="9"/>
      <c r="J10" s="9">
        <f>SUM(J11:J15)</f>
        <v>970871</v>
      </c>
      <c r="K10" s="18">
        <f>SUM(K11:K15)</f>
        <v>8354805</v>
      </c>
      <c r="L10" s="9"/>
      <c r="M10" s="9"/>
    </row>
    <row r="11" spans="1:13" ht="15">
      <c r="A11" s="9" t="s">
        <v>2</v>
      </c>
      <c r="B11" s="27">
        <v>427443</v>
      </c>
      <c r="C11" s="28">
        <v>11701984</v>
      </c>
      <c r="D11" s="28">
        <v>319143</v>
      </c>
      <c r="E11" s="27"/>
      <c r="F11" s="27">
        <v>258205</v>
      </c>
      <c r="G11" s="28">
        <v>10128899</v>
      </c>
      <c r="H11" s="28">
        <v>370378</v>
      </c>
      <c r="I11" s="27"/>
      <c r="J11" s="27">
        <v>169238</v>
      </c>
      <c r="K11" s="28">
        <v>1573086</v>
      </c>
      <c r="L11" s="9"/>
      <c r="M11" s="9"/>
    </row>
    <row r="12" spans="1:13" ht="15">
      <c r="A12" s="9" t="s">
        <v>3</v>
      </c>
      <c r="B12" s="27">
        <v>853382</v>
      </c>
      <c r="C12" s="28">
        <v>28369452</v>
      </c>
      <c r="D12" s="28">
        <v>982974</v>
      </c>
      <c r="E12" s="27"/>
      <c r="F12" s="27">
        <v>545716</v>
      </c>
      <c r="G12" s="28">
        <v>25679173</v>
      </c>
      <c r="H12" s="28">
        <v>1057909</v>
      </c>
      <c r="I12" s="27"/>
      <c r="J12" s="27">
        <v>307666</v>
      </c>
      <c r="K12" s="28">
        <v>2690279</v>
      </c>
      <c r="L12" s="9"/>
      <c r="M12" s="9"/>
    </row>
    <row r="13" spans="1:13" ht="15">
      <c r="A13" s="9" t="s">
        <v>4</v>
      </c>
      <c r="B13" s="27">
        <v>737735</v>
      </c>
      <c r="C13" s="28">
        <v>80303119</v>
      </c>
      <c r="D13" s="28">
        <v>4418244</v>
      </c>
      <c r="E13" s="27"/>
      <c r="F13" s="27">
        <v>548424</v>
      </c>
      <c r="G13" s="28">
        <v>78652685</v>
      </c>
      <c r="H13" s="28">
        <v>4457995</v>
      </c>
      <c r="I13" s="27"/>
      <c r="J13" s="27">
        <v>189311</v>
      </c>
      <c r="K13" s="28">
        <v>1650435</v>
      </c>
      <c r="L13" s="9"/>
      <c r="M13" s="9"/>
    </row>
    <row r="14" spans="1:13" ht="15">
      <c r="A14" s="9" t="s">
        <v>5</v>
      </c>
      <c r="B14" s="27">
        <v>839792</v>
      </c>
      <c r="C14" s="28">
        <v>28512126</v>
      </c>
      <c r="D14" s="28">
        <v>1025496</v>
      </c>
      <c r="E14" s="27"/>
      <c r="F14" s="27">
        <v>576408</v>
      </c>
      <c r="G14" s="28">
        <v>26346419</v>
      </c>
      <c r="H14" s="28">
        <v>1072636</v>
      </c>
      <c r="I14" s="27"/>
      <c r="J14" s="27">
        <v>263384</v>
      </c>
      <c r="K14" s="28">
        <v>2165707</v>
      </c>
      <c r="L14" s="9"/>
      <c r="M14" s="9"/>
    </row>
    <row r="15" spans="1:13" ht="15">
      <c r="A15" s="9" t="s">
        <v>6</v>
      </c>
      <c r="B15" s="27">
        <v>173755</v>
      </c>
      <c r="C15" s="28">
        <v>8181117</v>
      </c>
      <c r="D15" s="28">
        <v>341029</v>
      </c>
      <c r="E15" s="27"/>
      <c r="F15" s="27">
        <v>132483</v>
      </c>
      <c r="G15" s="28">
        <v>7905819</v>
      </c>
      <c r="H15" s="28">
        <v>345982</v>
      </c>
      <c r="I15" s="27"/>
      <c r="J15" s="27">
        <v>41272</v>
      </c>
      <c r="K15" s="28">
        <v>275298</v>
      </c>
      <c r="L15" s="9"/>
      <c r="M15" s="9"/>
    </row>
    <row r="16" spans="1:13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</row>
    <row r="17" spans="1:13" ht="15">
      <c r="A17" s="9" t="s">
        <v>7</v>
      </c>
      <c r="B17" s="9">
        <f>SUM(B18:B74)</f>
        <v>4725287</v>
      </c>
      <c r="C17" s="18">
        <f>SUM(C18:C74)</f>
        <v>241121827</v>
      </c>
      <c r="D17" s="18">
        <f>SUM(D18:D74)</f>
        <v>10788938</v>
      </c>
      <c r="E17" s="9"/>
      <c r="F17" s="9">
        <f>SUM(F18:F74)</f>
        <v>3517765</v>
      </c>
      <c r="G17" s="18">
        <f>SUM(G18:G74)</f>
        <v>232627821</v>
      </c>
      <c r="H17" s="18">
        <f>SUM(H18:H74)</f>
        <v>10946386</v>
      </c>
      <c r="I17" s="9"/>
      <c r="J17" s="9">
        <f>SUM(J18:J74)</f>
        <v>1207522</v>
      </c>
      <c r="K17" s="18">
        <f>SUM(K18:K74)</f>
        <v>8494007</v>
      </c>
      <c r="L17" s="9"/>
      <c r="M17" s="9"/>
    </row>
    <row r="18" spans="1:13" ht="15">
      <c r="A18" s="9" t="s">
        <v>8</v>
      </c>
      <c r="B18" s="27">
        <v>131324</v>
      </c>
      <c r="C18" s="28">
        <v>5589640</v>
      </c>
      <c r="D18" s="28">
        <v>242369</v>
      </c>
      <c r="E18" s="27"/>
      <c r="F18" s="27">
        <v>97837</v>
      </c>
      <c r="G18" s="28">
        <v>5372730</v>
      </c>
      <c r="H18" s="28">
        <v>246341</v>
      </c>
      <c r="I18" s="27"/>
      <c r="J18" s="27">
        <v>33487</v>
      </c>
      <c r="K18" s="28">
        <v>216910</v>
      </c>
      <c r="L18" s="9"/>
      <c r="M18" s="9"/>
    </row>
    <row r="19" spans="1:13" ht="15">
      <c r="A19" s="9" t="s">
        <v>9</v>
      </c>
      <c r="B19" s="27">
        <v>17465</v>
      </c>
      <c r="C19" s="28">
        <v>503187</v>
      </c>
      <c r="D19" s="28">
        <v>15418</v>
      </c>
      <c r="E19" s="27"/>
      <c r="F19" s="27">
        <v>11631</v>
      </c>
      <c r="G19" s="28">
        <v>458073</v>
      </c>
      <c r="H19" s="28">
        <v>16381</v>
      </c>
      <c r="I19" s="27"/>
      <c r="J19" s="27">
        <v>5834</v>
      </c>
      <c r="K19" s="28">
        <v>45115</v>
      </c>
      <c r="L19" s="9"/>
      <c r="M19" s="9"/>
    </row>
    <row r="20" spans="1:13" ht="15">
      <c r="A20" s="9" t="s">
        <v>10</v>
      </c>
      <c r="B20" s="27">
        <v>85492</v>
      </c>
      <c r="C20" s="28">
        <v>2999895</v>
      </c>
      <c r="D20" s="28">
        <v>115437</v>
      </c>
      <c r="E20" s="27"/>
      <c r="F20" s="27">
        <v>60146</v>
      </c>
      <c r="G20" s="28">
        <v>2828457</v>
      </c>
      <c r="H20" s="28">
        <v>118526</v>
      </c>
      <c r="I20" s="27"/>
      <c r="J20" s="27">
        <v>25346</v>
      </c>
      <c r="K20" s="28">
        <v>171438</v>
      </c>
      <c r="L20" s="9"/>
      <c r="M20" s="9"/>
    </row>
    <row r="21" spans="1:13" ht="15">
      <c r="A21" s="9" t="s">
        <v>11</v>
      </c>
      <c r="B21" s="27">
        <v>32748</v>
      </c>
      <c r="C21" s="28">
        <v>977931</v>
      </c>
      <c r="D21" s="28">
        <v>31649</v>
      </c>
      <c r="E21" s="27"/>
      <c r="F21" s="27">
        <v>21857</v>
      </c>
      <c r="G21" s="28">
        <v>894686</v>
      </c>
      <c r="H21" s="28">
        <v>33428</v>
      </c>
      <c r="I21" s="27"/>
      <c r="J21" s="27">
        <v>10891</v>
      </c>
      <c r="K21" s="28">
        <v>83245</v>
      </c>
      <c r="L21" s="9"/>
      <c r="M21" s="9"/>
    </row>
    <row r="22" spans="1:13" ht="15">
      <c r="A22" s="9" t="s">
        <v>12</v>
      </c>
      <c r="B22" s="27">
        <v>32386</v>
      </c>
      <c r="C22" s="28">
        <v>1042141</v>
      </c>
      <c r="D22" s="28">
        <v>35448</v>
      </c>
      <c r="E22" s="27"/>
      <c r="F22" s="27">
        <v>23000</v>
      </c>
      <c r="G22" s="28">
        <v>968701</v>
      </c>
      <c r="H22" s="28">
        <v>37255</v>
      </c>
      <c r="I22" s="27"/>
      <c r="J22" s="27">
        <v>9386</v>
      </c>
      <c r="K22" s="28">
        <v>73440</v>
      </c>
      <c r="L22" s="9"/>
      <c r="M22" s="9"/>
    </row>
    <row r="23" spans="1:13" ht="15">
      <c r="A23" s="9" t="s">
        <v>13</v>
      </c>
      <c r="B23" s="27">
        <v>55500</v>
      </c>
      <c r="C23" s="28">
        <v>1683702</v>
      </c>
      <c r="D23" s="28">
        <v>54666</v>
      </c>
      <c r="E23" s="27"/>
      <c r="F23" s="27">
        <v>37188</v>
      </c>
      <c r="G23" s="28">
        <v>1538788</v>
      </c>
      <c r="H23" s="28">
        <v>57665</v>
      </c>
      <c r="I23" s="27"/>
      <c r="J23" s="27">
        <v>18312</v>
      </c>
      <c r="K23" s="28">
        <v>144914</v>
      </c>
      <c r="L23" s="9"/>
      <c r="M23" s="9"/>
    </row>
    <row r="24" spans="1:13" ht="15">
      <c r="A24" s="9" t="s">
        <v>14</v>
      </c>
      <c r="B24" s="27">
        <v>37163</v>
      </c>
      <c r="C24" s="28">
        <v>1288103</v>
      </c>
      <c r="D24" s="28">
        <v>47977</v>
      </c>
      <c r="E24" s="27"/>
      <c r="F24" s="27">
        <v>25776</v>
      </c>
      <c r="G24" s="28">
        <v>1206737</v>
      </c>
      <c r="H24" s="28">
        <v>49563</v>
      </c>
      <c r="I24" s="27"/>
      <c r="J24" s="27">
        <v>11387</v>
      </c>
      <c r="K24" s="28">
        <v>81366</v>
      </c>
      <c r="L24" s="9"/>
      <c r="M24" s="9"/>
    </row>
    <row r="25" spans="1:13" ht="15">
      <c r="A25" s="9" t="s">
        <v>15</v>
      </c>
      <c r="B25" s="27">
        <v>20634</v>
      </c>
      <c r="C25" s="28">
        <v>651086</v>
      </c>
      <c r="D25" s="28">
        <v>21772</v>
      </c>
      <c r="E25" s="27"/>
      <c r="F25" s="27">
        <v>13883</v>
      </c>
      <c r="G25" s="28">
        <v>597039</v>
      </c>
      <c r="H25" s="28">
        <v>23182</v>
      </c>
      <c r="I25" s="27"/>
      <c r="J25" s="27">
        <v>6751</v>
      </c>
      <c r="K25" s="28">
        <v>54047</v>
      </c>
      <c r="L25" s="9"/>
      <c r="M25" s="9"/>
    </row>
    <row r="26" spans="1:13" ht="15">
      <c r="A26" s="9" t="s">
        <v>16</v>
      </c>
      <c r="B26" s="27">
        <v>31044</v>
      </c>
      <c r="C26" s="28">
        <v>1044670</v>
      </c>
      <c r="D26" s="28">
        <v>37560</v>
      </c>
      <c r="E26" s="27"/>
      <c r="F26" s="27">
        <v>21981</v>
      </c>
      <c r="G26" s="28">
        <v>977731</v>
      </c>
      <c r="H26" s="28">
        <v>38979</v>
      </c>
      <c r="I26" s="27"/>
      <c r="J26" s="27">
        <v>9063</v>
      </c>
      <c r="K26" s="28">
        <v>66939</v>
      </c>
      <c r="L26" s="9"/>
      <c r="M26" s="9"/>
    </row>
    <row r="27" spans="1:13" ht="15">
      <c r="A27" s="9" t="s">
        <v>17</v>
      </c>
      <c r="B27" s="27">
        <v>26382</v>
      </c>
      <c r="C27" s="28">
        <v>1051653</v>
      </c>
      <c r="D27" s="28">
        <v>40550</v>
      </c>
      <c r="E27" s="27"/>
      <c r="F27" s="27">
        <v>18941</v>
      </c>
      <c r="G27" s="28">
        <v>993302</v>
      </c>
      <c r="H27" s="28">
        <v>41664</v>
      </c>
      <c r="I27" s="27"/>
      <c r="J27" s="27">
        <v>7441</v>
      </c>
      <c r="K27" s="28">
        <v>58352</v>
      </c>
      <c r="L27" s="9"/>
      <c r="M27" s="9"/>
    </row>
    <row r="28" spans="1:13" ht="15">
      <c r="A28" s="9" t="s">
        <v>18</v>
      </c>
      <c r="B28" s="27">
        <v>19114</v>
      </c>
      <c r="C28" s="28">
        <v>601623</v>
      </c>
      <c r="D28" s="28">
        <v>20177</v>
      </c>
      <c r="E28" s="27"/>
      <c r="F28" s="27">
        <v>13400</v>
      </c>
      <c r="G28" s="28">
        <v>556868</v>
      </c>
      <c r="H28" s="28">
        <v>21261</v>
      </c>
      <c r="I28" s="27"/>
      <c r="J28" s="27">
        <v>5714</v>
      </c>
      <c r="K28" s="28">
        <v>44755</v>
      </c>
      <c r="L28" s="9"/>
      <c r="M28" s="9"/>
    </row>
    <row r="29" spans="1:13" ht="15">
      <c r="A29" s="9" t="s">
        <v>19</v>
      </c>
      <c r="B29" s="27">
        <v>19195</v>
      </c>
      <c r="C29" s="28">
        <v>570873</v>
      </c>
      <c r="D29" s="28">
        <v>18862</v>
      </c>
      <c r="E29" s="27"/>
      <c r="F29" s="27">
        <v>12331</v>
      </c>
      <c r="G29" s="28">
        <v>519887</v>
      </c>
      <c r="H29" s="28">
        <v>19914</v>
      </c>
      <c r="I29" s="27"/>
      <c r="J29" s="27">
        <v>6864</v>
      </c>
      <c r="K29" s="28">
        <v>50985</v>
      </c>
      <c r="L29" s="9"/>
      <c r="M29" s="9"/>
    </row>
    <row r="30" spans="1:13" ht="15">
      <c r="A30" s="9" t="s">
        <v>20</v>
      </c>
      <c r="B30" s="27">
        <v>115968</v>
      </c>
      <c r="C30" s="28">
        <v>5552033</v>
      </c>
      <c r="D30" s="28">
        <v>239933</v>
      </c>
      <c r="E30" s="27"/>
      <c r="F30" s="27">
        <v>89473</v>
      </c>
      <c r="G30" s="28">
        <v>5383351</v>
      </c>
      <c r="H30" s="28">
        <v>242654</v>
      </c>
      <c r="I30" s="27"/>
      <c r="J30" s="27">
        <v>26495</v>
      </c>
      <c r="K30" s="28">
        <v>168683</v>
      </c>
      <c r="L30" s="9"/>
      <c r="M30" s="9"/>
    </row>
    <row r="31" spans="1:13" ht="15">
      <c r="A31" s="9" t="s">
        <v>21</v>
      </c>
      <c r="B31" s="27">
        <v>404228</v>
      </c>
      <c r="C31" s="28">
        <v>15584611</v>
      </c>
      <c r="D31" s="28">
        <v>634316</v>
      </c>
      <c r="E31" s="27"/>
      <c r="F31" s="27">
        <v>290206</v>
      </c>
      <c r="G31" s="28">
        <v>14840612</v>
      </c>
      <c r="H31" s="28">
        <v>649481</v>
      </c>
      <c r="I31" s="27"/>
      <c r="J31" s="27">
        <v>114022</v>
      </c>
      <c r="K31" s="28">
        <v>743999</v>
      </c>
      <c r="L31" s="9"/>
      <c r="M31" s="9"/>
    </row>
    <row r="32" spans="1:13" ht="15">
      <c r="A32" s="9" t="s">
        <v>22</v>
      </c>
      <c r="B32" s="27">
        <v>15855</v>
      </c>
      <c r="C32" s="28">
        <v>507405</v>
      </c>
      <c r="D32" s="28">
        <v>17845</v>
      </c>
      <c r="E32" s="27"/>
      <c r="F32" s="27">
        <v>10766</v>
      </c>
      <c r="G32" s="28">
        <v>471753</v>
      </c>
      <c r="H32" s="28">
        <v>18428</v>
      </c>
      <c r="I32" s="27"/>
      <c r="J32" s="27">
        <v>5089</v>
      </c>
      <c r="K32" s="28">
        <v>35652</v>
      </c>
      <c r="L32" s="9"/>
      <c r="M32" s="9"/>
    </row>
    <row r="33" spans="1:13" ht="15">
      <c r="A33" s="9" t="s">
        <v>23</v>
      </c>
      <c r="B33" s="27">
        <v>18079</v>
      </c>
      <c r="C33" s="28">
        <v>514623</v>
      </c>
      <c r="D33" s="28">
        <v>15827</v>
      </c>
      <c r="E33" s="27"/>
      <c r="F33" s="27">
        <v>11864</v>
      </c>
      <c r="G33" s="28">
        <v>466326</v>
      </c>
      <c r="H33" s="28">
        <v>17191</v>
      </c>
      <c r="I33" s="27"/>
      <c r="J33" s="27">
        <v>6215</v>
      </c>
      <c r="K33" s="28">
        <v>48298</v>
      </c>
      <c r="L33" s="9"/>
      <c r="M33" s="9"/>
    </row>
    <row r="34" spans="1:13" ht="15">
      <c r="A34" s="9" t="s">
        <v>24</v>
      </c>
      <c r="B34" s="27">
        <v>22949</v>
      </c>
      <c r="C34" s="28">
        <v>704503</v>
      </c>
      <c r="D34" s="28">
        <v>23902</v>
      </c>
      <c r="E34" s="27"/>
      <c r="F34" s="27">
        <v>15725</v>
      </c>
      <c r="G34" s="28">
        <v>650963</v>
      </c>
      <c r="H34" s="28">
        <v>25015</v>
      </c>
      <c r="I34" s="27"/>
      <c r="J34" s="27">
        <v>7224</v>
      </c>
      <c r="K34" s="28">
        <v>53540</v>
      </c>
      <c r="L34" s="9"/>
      <c r="M34" s="9"/>
    </row>
    <row r="35" spans="1:13" ht="15">
      <c r="A35" s="9" t="s">
        <v>25</v>
      </c>
      <c r="B35" s="27">
        <v>26686</v>
      </c>
      <c r="C35" s="28">
        <v>879584</v>
      </c>
      <c r="D35" s="28">
        <v>31089</v>
      </c>
      <c r="E35" s="27"/>
      <c r="F35" s="27">
        <v>19493</v>
      </c>
      <c r="G35" s="28">
        <v>826485</v>
      </c>
      <c r="H35" s="28">
        <v>32234</v>
      </c>
      <c r="I35" s="27"/>
      <c r="J35" s="27">
        <v>7193</v>
      </c>
      <c r="K35" s="28">
        <v>53099</v>
      </c>
      <c r="L35" s="9"/>
      <c r="M35" s="9"/>
    </row>
    <row r="36" spans="1:13" ht="15">
      <c r="A36" s="9" t="s">
        <v>26</v>
      </c>
      <c r="B36" s="27">
        <v>18869</v>
      </c>
      <c r="C36" s="28">
        <v>628311</v>
      </c>
      <c r="D36" s="28">
        <v>22939</v>
      </c>
      <c r="E36" s="27"/>
      <c r="F36" s="27">
        <v>13108</v>
      </c>
      <c r="G36" s="28">
        <v>589677</v>
      </c>
      <c r="H36" s="28">
        <v>23649</v>
      </c>
      <c r="I36" s="27"/>
      <c r="J36" s="27">
        <v>5761</v>
      </c>
      <c r="K36" s="28">
        <v>38634</v>
      </c>
      <c r="L36" s="9"/>
      <c r="M36" s="9"/>
    </row>
    <row r="37" spans="1:13" ht="15">
      <c r="A37" s="9" t="s">
        <v>27</v>
      </c>
      <c r="B37" s="27">
        <v>2534</v>
      </c>
      <c r="C37" s="28">
        <v>73356</v>
      </c>
      <c r="D37" s="28">
        <v>2505</v>
      </c>
      <c r="E37" s="27"/>
      <c r="F37" s="27">
        <v>1683</v>
      </c>
      <c r="G37" s="28">
        <v>68006</v>
      </c>
      <c r="H37" s="28">
        <v>2569</v>
      </c>
      <c r="I37" s="27"/>
      <c r="J37" s="27">
        <v>851</v>
      </c>
      <c r="K37" s="28">
        <v>5350</v>
      </c>
      <c r="L37" s="9"/>
      <c r="M37" s="9"/>
    </row>
    <row r="38" spans="1:13" ht="15">
      <c r="A38" s="9" t="s">
        <v>28</v>
      </c>
      <c r="B38" s="27">
        <v>26706</v>
      </c>
      <c r="C38" s="28">
        <v>769293</v>
      </c>
      <c r="D38" s="28">
        <v>24098</v>
      </c>
      <c r="E38" s="27"/>
      <c r="F38" s="27">
        <v>18151</v>
      </c>
      <c r="G38" s="28">
        <v>702804</v>
      </c>
      <c r="H38" s="28">
        <v>25704</v>
      </c>
      <c r="I38" s="27"/>
      <c r="J38" s="27">
        <v>8555</v>
      </c>
      <c r="K38" s="28">
        <v>66488</v>
      </c>
      <c r="L38" s="9"/>
      <c r="M38" s="9"/>
    </row>
    <row r="39" spans="1:13" ht="15">
      <c r="A39" s="9" t="s">
        <v>29</v>
      </c>
      <c r="B39" s="27">
        <v>36832</v>
      </c>
      <c r="C39" s="28">
        <v>1137195</v>
      </c>
      <c r="D39" s="28">
        <v>38374</v>
      </c>
      <c r="E39" s="27"/>
      <c r="F39" s="27">
        <v>24797</v>
      </c>
      <c r="G39" s="28">
        <v>1045412</v>
      </c>
      <c r="H39" s="28">
        <v>40439</v>
      </c>
      <c r="I39" s="27"/>
      <c r="J39" s="27">
        <v>12035</v>
      </c>
      <c r="K39" s="28">
        <v>91784</v>
      </c>
      <c r="L39" s="9"/>
      <c r="M39" s="9"/>
    </row>
    <row r="40" spans="1:13" ht="15">
      <c r="A40" s="9" t="s">
        <v>30</v>
      </c>
      <c r="B40" s="27">
        <v>10489</v>
      </c>
      <c r="C40" s="28">
        <v>300013</v>
      </c>
      <c r="D40" s="28">
        <v>8558</v>
      </c>
      <c r="E40" s="27"/>
      <c r="F40" s="27">
        <v>7061</v>
      </c>
      <c r="G40" s="28">
        <v>269794</v>
      </c>
      <c r="H40" s="28">
        <v>9394</v>
      </c>
      <c r="I40" s="27"/>
      <c r="J40" s="27">
        <v>3428</v>
      </c>
      <c r="K40" s="28">
        <v>30219</v>
      </c>
      <c r="L40" s="9"/>
      <c r="M40" s="9"/>
    </row>
    <row r="41" spans="1:13" ht="15">
      <c r="A41" s="9" t="s">
        <v>31</v>
      </c>
      <c r="B41" s="27">
        <v>26129</v>
      </c>
      <c r="C41" s="28">
        <v>931226</v>
      </c>
      <c r="D41" s="28">
        <v>34631</v>
      </c>
      <c r="E41" s="27"/>
      <c r="F41" s="27">
        <v>19272</v>
      </c>
      <c r="G41" s="28">
        <v>882508</v>
      </c>
      <c r="H41" s="28">
        <v>35744</v>
      </c>
      <c r="I41" s="27"/>
      <c r="J41" s="27">
        <v>6857</v>
      </c>
      <c r="K41" s="28">
        <v>48718</v>
      </c>
      <c r="L41" s="9"/>
      <c r="M41" s="9"/>
    </row>
    <row r="42" spans="1:13" ht="15">
      <c r="A42" s="9" t="s">
        <v>32</v>
      </c>
      <c r="B42" s="27">
        <v>28024</v>
      </c>
      <c r="C42" s="28">
        <v>1015612</v>
      </c>
      <c r="D42" s="28">
        <v>37928</v>
      </c>
      <c r="E42" s="27"/>
      <c r="F42" s="27">
        <v>20383</v>
      </c>
      <c r="G42" s="28">
        <v>956334</v>
      </c>
      <c r="H42" s="28">
        <v>39401</v>
      </c>
      <c r="I42" s="27"/>
      <c r="J42" s="27">
        <v>7641</v>
      </c>
      <c r="K42" s="28">
        <v>59278</v>
      </c>
      <c r="L42" s="9"/>
      <c r="M42" s="9"/>
    </row>
    <row r="43" spans="1:13" ht="15">
      <c r="A43" s="9" t="s">
        <v>33</v>
      </c>
      <c r="B43" s="27">
        <v>327511</v>
      </c>
      <c r="C43" s="28">
        <v>14455102</v>
      </c>
      <c r="D43" s="28">
        <v>625645</v>
      </c>
      <c r="E43" s="27"/>
      <c r="F43" s="27">
        <v>244629</v>
      </c>
      <c r="G43" s="28">
        <v>13887841</v>
      </c>
      <c r="H43" s="28">
        <v>637165</v>
      </c>
      <c r="I43" s="27"/>
      <c r="J43" s="27">
        <v>82882</v>
      </c>
      <c r="K43" s="28">
        <v>567261</v>
      </c>
      <c r="L43" s="9"/>
      <c r="M43" s="9"/>
    </row>
    <row r="44" spans="1:13" ht="15">
      <c r="A44" s="9" t="s">
        <v>34</v>
      </c>
      <c r="B44" s="27">
        <v>21622</v>
      </c>
      <c r="C44" s="28">
        <v>643378</v>
      </c>
      <c r="D44" s="28">
        <v>21232</v>
      </c>
      <c r="E44" s="27"/>
      <c r="F44" s="27">
        <v>14584</v>
      </c>
      <c r="G44" s="28">
        <v>590275</v>
      </c>
      <c r="H44" s="28">
        <v>22567</v>
      </c>
      <c r="I44" s="27"/>
      <c r="J44" s="27">
        <v>7038</v>
      </c>
      <c r="K44" s="28">
        <v>53104</v>
      </c>
      <c r="L44" s="9"/>
      <c r="M44" s="9"/>
    </row>
    <row r="45" spans="1:13" ht="15">
      <c r="A45" s="9" t="s">
        <v>35</v>
      </c>
      <c r="B45" s="27">
        <v>633761</v>
      </c>
      <c r="C45" s="28">
        <v>46416947</v>
      </c>
      <c r="D45" s="28">
        <v>2336405</v>
      </c>
      <c r="E45" s="27"/>
      <c r="F45" s="27">
        <v>493794</v>
      </c>
      <c r="G45" s="28">
        <v>45448587</v>
      </c>
      <c r="H45" s="28">
        <v>2348611</v>
      </c>
      <c r="I45" s="27"/>
      <c r="J45" s="27">
        <v>139967</v>
      </c>
      <c r="K45" s="28">
        <v>968360</v>
      </c>
      <c r="L45" s="9"/>
      <c r="M45" s="9"/>
    </row>
    <row r="46" spans="1:13" ht="15">
      <c r="A46" s="9" t="s">
        <v>36</v>
      </c>
      <c r="B46" s="27">
        <v>94877</v>
      </c>
      <c r="C46" s="28">
        <v>3212760</v>
      </c>
      <c r="D46" s="28">
        <v>119638</v>
      </c>
      <c r="E46" s="27"/>
      <c r="F46" s="27">
        <v>67415</v>
      </c>
      <c r="G46" s="28">
        <v>3033455</v>
      </c>
      <c r="H46" s="28">
        <v>123322</v>
      </c>
      <c r="I46" s="27"/>
      <c r="J46" s="27">
        <v>27462</v>
      </c>
      <c r="K46" s="28">
        <v>179305</v>
      </c>
      <c r="L46" s="9"/>
      <c r="M46" s="9"/>
    </row>
    <row r="47" spans="1:13" ht="15">
      <c r="A47" s="9" t="s">
        <v>37</v>
      </c>
      <c r="B47" s="27">
        <v>97323</v>
      </c>
      <c r="C47" s="28">
        <v>3246643</v>
      </c>
      <c r="D47" s="28">
        <v>120209</v>
      </c>
      <c r="E47" s="27"/>
      <c r="F47" s="27">
        <v>67477</v>
      </c>
      <c r="G47" s="28">
        <v>3036268</v>
      </c>
      <c r="H47" s="28">
        <v>124538</v>
      </c>
      <c r="I47" s="27"/>
      <c r="J47" s="27">
        <v>29846</v>
      </c>
      <c r="K47" s="28">
        <v>210375</v>
      </c>
      <c r="L47" s="9"/>
      <c r="M47" s="9"/>
    </row>
    <row r="48" spans="1:13" ht="15">
      <c r="A48" s="9" t="s">
        <v>38</v>
      </c>
      <c r="B48" s="27">
        <v>196858</v>
      </c>
      <c r="C48" s="28">
        <v>8128012</v>
      </c>
      <c r="D48" s="28">
        <v>340083</v>
      </c>
      <c r="E48" s="27"/>
      <c r="F48" s="27">
        <v>144825</v>
      </c>
      <c r="G48" s="28">
        <v>7769866</v>
      </c>
      <c r="H48" s="28">
        <v>347775</v>
      </c>
      <c r="I48" s="27"/>
      <c r="J48" s="27">
        <v>52033</v>
      </c>
      <c r="K48" s="28">
        <v>358146</v>
      </c>
      <c r="L48" s="9"/>
      <c r="M48" s="9"/>
    </row>
    <row r="49" spans="1:13" ht="15">
      <c r="A49" s="9" t="s">
        <v>39</v>
      </c>
      <c r="B49" s="27">
        <v>44234</v>
      </c>
      <c r="C49" s="28">
        <v>1801275</v>
      </c>
      <c r="D49" s="28">
        <v>73347</v>
      </c>
      <c r="E49" s="27"/>
      <c r="F49" s="27">
        <v>33261</v>
      </c>
      <c r="G49" s="28">
        <v>1723058</v>
      </c>
      <c r="H49" s="28">
        <v>75017</v>
      </c>
      <c r="I49" s="27"/>
      <c r="J49" s="27">
        <v>10973</v>
      </c>
      <c r="K49" s="28">
        <v>78217</v>
      </c>
      <c r="L49" s="9"/>
      <c r="M49" s="9"/>
    </row>
    <row r="50" spans="1:13" ht="15">
      <c r="A50" s="9" t="s">
        <v>40</v>
      </c>
      <c r="B50" s="27">
        <v>133889</v>
      </c>
      <c r="C50" s="28">
        <v>6126554</v>
      </c>
      <c r="D50" s="28">
        <v>241962</v>
      </c>
      <c r="E50" s="27"/>
      <c r="F50" s="27">
        <v>101322</v>
      </c>
      <c r="G50" s="28">
        <v>5890520</v>
      </c>
      <c r="H50" s="28">
        <v>247233</v>
      </c>
      <c r="I50" s="27"/>
      <c r="J50" s="27">
        <v>32567</v>
      </c>
      <c r="K50" s="28">
        <v>236034</v>
      </c>
      <c r="L50" s="9"/>
      <c r="M50" s="9"/>
    </row>
    <row r="51" spans="1:13" ht="15">
      <c r="A51" s="9" t="s">
        <v>41</v>
      </c>
      <c r="B51" s="27">
        <v>17064</v>
      </c>
      <c r="C51" s="28">
        <v>524691</v>
      </c>
      <c r="D51" s="28">
        <v>17326</v>
      </c>
      <c r="E51" s="27"/>
      <c r="F51" s="27">
        <v>11986</v>
      </c>
      <c r="G51" s="28">
        <v>486781</v>
      </c>
      <c r="H51" s="28">
        <v>18253</v>
      </c>
      <c r="I51" s="27"/>
      <c r="J51" s="27">
        <v>5078</v>
      </c>
      <c r="K51" s="28">
        <v>37911</v>
      </c>
      <c r="L51" s="9"/>
      <c r="M51" s="9"/>
    </row>
    <row r="52" spans="1:13" ht="15">
      <c r="A52" s="9" t="s">
        <v>42</v>
      </c>
      <c r="B52" s="27">
        <v>48638</v>
      </c>
      <c r="C52" s="28">
        <v>1662030</v>
      </c>
      <c r="D52" s="28">
        <v>58933</v>
      </c>
      <c r="E52" s="27"/>
      <c r="F52" s="27">
        <v>34682</v>
      </c>
      <c r="G52" s="28">
        <v>1562550</v>
      </c>
      <c r="H52" s="28">
        <v>61099</v>
      </c>
      <c r="I52" s="27"/>
      <c r="J52" s="27">
        <v>13956</v>
      </c>
      <c r="K52" s="28">
        <v>99480</v>
      </c>
      <c r="L52" s="9"/>
      <c r="M52" s="9"/>
    </row>
    <row r="53" spans="1:13" ht="15">
      <c r="A53" s="9" t="s">
        <v>43</v>
      </c>
      <c r="B53" s="27">
        <v>24127</v>
      </c>
      <c r="C53" s="28">
        <v>808970</v>
      </c>
      <c r="D53" s="28">
        <v>29364</v>
      </c>
      <c r="E53" s="27"/>
      <c r="F53" s="27">
        <v>16329</v>
      </c>
      <c r="G53" s="28">
        <v>749943</v>
      </c>
      <c r="H53" s="28">
        <v>30708</v>
      </c>
      <c r="I53" s="27"/>
      <c r="J53" s="27">
        <v>7798</v>
      </c>
      <c r="K53" s="28">
        <v>59028</v>
      </c>
      <c r="L53" s="9"/>
      <c r="M53" s="9"/>
    </row>
    <row r="54" spans="1:13" ht="15">
      <c r="A54" s="9" t="s">
        <v>44</v>
      </c>
      <c r="B54" s="27">
        <v>42059</v>
      </c>
      <c r="C54" s="28">
        <v>2544556</v>
      </c>
      <c r="D54" s="28">
        <v>113044</v>
      </c>
      <c r="E54" s="27"/>
      <c r="F54" s="27">
        <v>34336</v>
      </c>
      <c r="G54" s="28">
        <v>2500170</v>
      </c>
      <c r="H54" s="28">
        <v>113448</v>
      </c>
      <c r="I54" s="27"/>
      <c r="J54" s="27">
        <v>7723</v>
      </c>
      <c r="K54" s="28">
        <v>44386</v>
      </c>
      <c r="L54" s="9"/>
      <c r="M54" s="9"/>
    </row>
    <row r="55" spans="1:13" ht="15">
      <c r="A55" s="9" t="s">
        <v>45</v>
      </c>
      <c r="B55" s="27">
        <v>66261</v>
      </c>
      <c r="C55" s="28">
        <v>2415095</v>
      </c>
      <c r="D55" s="28">
        <v>91776</v>
      </c>
      <c r="E55" s="27"/>
      <c r="F55" s="27">
        <v>48958</v>
      </c>
      <c r="G55" s="28">
        <v>2294598</v>
      </c>
      <c r="H55" s="28">
        <v>94145</v>
      </c>
      <c r="I55" s="27"/>
      <c r="J55" s="27">
        <v>17303</v>
      </c>
      <c r="K55" s="28">
        <v>120497</v>
      </c>
      <c r="L55" s="9"/>
      <c r="M55" s="9"/>
    </row>
    <row r="56" spans="1:13" ht="15">
      <c r="A56" s="9" t="s">
        <v>46</v>
      </c>
      <c r="B56" s="27">
        <v>123703</v>
      </c>
      <c r="C56" s="28">
        <v>7465905</v>
      </c>
      <c r="D56" s="28">
        <v>322012</v>
      </c>
      <c r="E56" s="27"/>
      <c r="F56" s="27">
        <v>96467</v>
      </c>
      <c r="G56" s="28">
        <v>7270929</v>
      </c>
      <c r="H56" s="28">
        <v>325270</v>
      </c>
      <c r="I56" s="27"/>
      <c r="J56" s="27">
        <v>27236</v>
      </c>
      <c r="K56" s="28">
        <v>194976</v>
      </c>
      <c r="L56" s="9"/>
      <c r="M56" s="9"/>
    </row>
    <row r="57" spans="1:13" ht="15">
      <c r="A57" s="9" t="s">
        <v>47</v>
      </c>
      <c r="B57" s="27">
        <v>39591</v>
      </c>
      <c r="C57" s="28">
        <v>1212740</v>
      </c>
      <c r="D57" s="28">
        <v>40367</v>
      </c>
      <c r="E57" s="27"/>
      <c r="F57" s="27">
        <v>26271</v>
      </c>
      <c r="G57" s="28">
        <v>1114407</v>
      </c>
      <c r="H57" s="28">
        <v>42783</v>
      </c>
      <c r="I57" s="27"/>
      <c r="J57" s="27">
        <v>13320</v>
      </c>
      <c r="K57" s="28">
        <v>98333</v>
      </c>
      <c r="L57" s="9"/>
      <c r="M57" s="9"/>
    </row>
    <row r="58" spans="1:13" ht="15">
      <c r="A58" s="9" t="s">
        <v>48</v>
      </c>
      <c r="B58" s="27">
        <v>88920</v>
      </c>
      <c r="C58" s="28">
        <v>3969074</v>
      </c>
      <c r="D58" s="28">
        <v>169909</v>
      </c>
      <c r="E58" s="27"/>
      <c r="F58" s="27">
        <v>69029</v>
      </c>
      <c r="G58" s="28">
        <v>3840114</v>
      </c>
      <c r="H58" s="28">
        <v>172077</v>
      </c>
      <c r="I58" s="27"/>
      <c r="J58" s="27">
        <v>19891</v>
      </c>
      <c r="K58" s="28">
        <v>128960</v>
      </c>
      <c r="L58" s="9"/>
      <c r="M58" s="9"/>
    </row>
    <row r="59" spans="1:13" ht="15">
      <c r="A59" s="9" t="s">
        <v>49</v>
      </c>
      <c r="B59" s="27">
        <v>66068</v>
      </c>
      <c r="C59" s="28">
        <v>2652539</v>
      </c>
      <c r="D59" s="28">
        <v>110285</v>
      </c>
      <c r="E59" s="27"/>
      <c r="F59" s="27">
        <v>48171</v>
      </c>
      <c r="G59" s="28">
        <v>2532278</v>
      </c>
      <c r="H59" s="28">
        <v>112485</v>
      </c>
      <c r="I59" s="27"/>
      <c r="J59" s="27">
        <v>17897</v>
      </c>
      <c r="K59" s="28">
        <v>120261</v>
      </c>
      <c r="L59" s="9"/>
      <c r="M59" s="9"/>
    </row>
    <row r="60" spans="1:13" ht="15">
      <c r="A60" s="9" t="s">
        <v>50</v>
      </c>
      <c r="B60" s="27">
        <v>12454</v>
      </c>
      <c r="C60" s="28">
        <v>392216</v>
      </c>
      <c r="D60" s="28">
        <v>13201</v>
      </c>
      <c r="E60" s="27"/>
      <c r="F60" s="27">
        <v>8683</v>
      </c>
      <c r="G60" s="28">
        <v>364456</v>
      </c>
      <c r="H60" s="28">
        <v>13784</v>
      </c>
      <c r="I60" s="27"/>
      <c r="J60" s="27">
        <v>3771</v>
      </c>
      <c r="K60" s="28">
        <v>27760</v>
      </c>
      <c r="L60" s="9"/>
      <c r="M60" s="9"/>
    </row>
    <row r="61" spans="1:13" ht="15">
      <c r="A61" s="9" t="s">
        <v>51</v>
      </c>
      <c r="B61" s="27">
        <v>7571</v>
      </c>
      <c r="C61" s="28">
        <v>228318</v>
      </c>
      <c r="D61" s="28">
        <v>7469</v>
      </c>
      <c r="E61" s="27"/>
      <c r="F61" s="27">
        <v>5191</v>
      </c>
      <c r="G61" s="28">
        <v>211302</v>
      </c>
      <c r="H61" s="28">
        <v>7831</v>
      </c>
      <c r="I61" s="27"/>
      <c r="J61" s="27">
        <v>2380</v>
      </c>
      <c r="K61" s="28">
        <v>17016</v>
      </c>
      <c r="L61" s="9"/>
      <c r="M61" s="9"/>
    </row>
    <row r="62" spans="1:13" ht="15">
      <c r="A62" s="9" t="s">
        <v>52</v>
      </c>
      <c r="B62" s="27">
        <v>13762</v>
      </c>
      <c r="C62" s="28">
        <v>427068</v>
      </c>
      <c r="D62" s="28">
        <v>14316</v>
      </c>
      <c r="E62" s="27"/>
      <c r="F62" s="27">
        <v>9426</v>
      </c>
      <c r="G62" s="28">
        <v>392983</v>
      </c>
      <c r="H62" s="28">
        <v>15111</v>
      </c>
      <c r="I62" s="27"/>
      <c r="J62" s="27">
        <v>4336</v>
      </c>
      <c r="K62" s="28">
        <v>34085</v>
      </c>
      <c r="L62" s="9"/>
      <c r="M62" s="9"/>
    </row>
    <row r="63" spans="1:13" ht="15">
      <c r="A63" s="9" t="s">
        <v>53</v>
      </c>
      <c r="B63" s="27">
        <v>40373</v>
      </c>
      <c r="C63" s="28">
        <v>1412006</v>
      </c>
      <c r="D63" s="28">
        <v>52205</v>
      </c>
      <c r="E63" s="27"/>
      <c r="F63" s="27">
        <v>27461</v>
      </c>
      <c r="G63" s="28">
        <v>1316435</v>
      </c>
      <c r="H63" s="28">
        <v>54287</v>
      </c>
      <c r="I63" s="27"/>
      <c r="J63" s="27">
        <v>12912</v>
      </c>
      <c r="K63" s="28">
        <v>95570</v>
      </c>
      <c r="L63" s="9"/>
      <c r="M63" s="9"/>
    </row>
    <row r="64" spans="1:13" ht="15">
      <c r="A64" s="9" t="s">
        <v>54</v>
      </c>
      <c r="B64" s="27">
        <v>630322</v>
      </c>
      <c r="C64" s="28">
        <v>35273424</v>
      </c>
      <c r="D64" s="28">
        <v>1617568</v>
      </c>
      <c r="E64" s="27"/>
      <c r="F64" s="27">
        <v>492503</v>
      </c>
      <c r="G64" s="28">
        <v>34333064</v>
      </c>
      <c r="H64" s="28">
        <v>1631786</v>
      </c>
      <c r="I64" s="27"/>
      <c r="J64" s="27">
        <v>137819</v>
      </c>
      <c r="K64" s="28">
        <v>940360</v>
      </c>
      <c r="L64" s="9"/>
      <c r="M64" s="9"/>
    </row>
    <row r="65" spans="1:13" ht="15">
      <c r="A65" s="9" t="s">
        <v>55</v>
      </c>
      <c r="B65" s="27">
        <v>28801</v>
      </c>
      <c r="C65" s="28">
        <v>987095</v>
      </c>
      <c r="D65" s="28">
        <v>35554</v>
      </c>
      <c r="E65" s="27"/>
      <c r="F65" s="27">
        <v>19208</v>
      </c>
      <c r="G65" s="28">
        <v>902455</v>
      </c>
      <c r="H65" s="28">
        <v>37110</v>
      </c>
      <c r="I65" s="27"/>
      <c r="J65" s="27">
        <v>9593</v>
      </c>
      <c r="K65" s="28">
        <v>84640</v>
      </c>
      <c r="L65" s="9"/>
      <c r="M65" s="9"/>
    </row>
    <row r="66" spans="1:13" ht="15">
      <c r="A66" s="9" t="s">
        <v>56</v>
      </c>
      <c r="B66" s="27">
        <v>21435</v>
      </c>
      <c r="C66" s="28">
        <v>749034</v>
      </c>
      <c r="D66" s="28">
        <v>26144</v>
      </c>
      <c r="E66" s="27"/>
      <c r="F66" s="27">
        <v>15231</v>
      </c>
      <c r="G66" s="28">
        <v>695033</v>
      </c>
      <c r="H66" s="28">
        <v>27020</v>
      </c>
      <c r="I66" s="27"/>
      <c r="J66" s="27">
        <v>6204</v>
      </c>
      <c r="K66" s="28">
        <v>54001</v>
      </c>
      <c r="L66" s="9"/>
      <c r="M66" s="9"/>
    </row>
    <row r="67" spans="1:13" ht="15">
      <c r="A67" s="9" t="s">
        <v>57</v>
      </c>
      <c r="B67" s="27">
        <v>34056</v>
      </c>
      <c r="C67" s="28">
        <v>1420132</v>
      </c>
      <c r="D67" s="28">
        <v>59376</v>
      </c>
      <c r="E67" s="27"/>
      <c r="F67" s="27">
        <v>25869</v>
      </c>
      <c r="G67" s="28">
        <v>1362764</v>
      </c>
      <c r="H67" s="28">
        <v>60483</v>
      </c>
      <c r="I67" s="27"/>
      <c r="J67" s="27">
        <v>8187</v>
      </c>
      <c r="K67" s="28">
        <v>57367</v>
      </c>
      <c r="L67" s="9"/>
      <c r="M67" s="9"/>
    </row>
    <row r="68" spans="1:13" ht="15">
      <c r="A68" s="9" t="s">
        <v>58</v>
      </c>
      <c r="B68" s="27">
        <v>73737</v>
      </c>
      <c r="C68" s="28">
        <v>2817305</v>
      </c>
      <c r="D68" s="28">
        <v>112197</v>
      </c>
      <c r="E68" s="27"/>
      <c r="F68" s="27">
        <v>53488</v>
      </c>
      <c r="G68" s="28">
        <v>2681112</v>
      </c>
      <c r="H68" s="28">
        <v>114564</v>
      </c>
      <c r="I68" s="27"/>
      <c r="J68" s="27">
        <v>20249</v>
      </c>
      <c r="K68" s="28">
        <v>136193</v>
      </c>
      <c r="L68" s="9"/>
      <c r="M68" s="9"/>
    </row>
    <row r="69" spans="1:13" ht="15">
      <c r="A69" s="9" t="s">
        <v>59</v>
      </c>
      <c r="B69" s="27">
        <v>28438</v>
      </c>
      <c r="C69" s="28">
        <v>1046896</v>
      </c>
      <c r="D69" s="28">
        <v>41319</v>
      </c>
      <c r="E69" s="27"/>
      <c r="F69" s="27">
        <v>20030</v>
      </c>
      <c r="G69" s="28">
        <v>989679</v>
      </c>
      <c r="H69" s="28">
        <v>42334</v>
      </c>
      <c r="I69" s="27"/>
      <c r="J69" s="27">
        <v>8408</v>
      </c>
      <c r="K69" s="28">
        <v>57217</v>
      </c>
      <c r="L69" s="9"/>
      <c r="M69" s="9"/>
    </row>
    <row r="70" spans="1:13" ht="15">
      <c r="A70" s="9" t="s">
        <v>60</v>
      </c>
      <c r="B70" s="27">
        <v>24206</v>
      </c>
      <c r="C70" s="28">
        <v>742372</v>
      </c>
      <c r="D70" s="28">
        <v>23172</v>
      </c>
      <c r="E70" s="27"/>
      <c r="F70" s="27">
        <v>16728</v>
      </c>
      <c r="G70" s="28">
        <v>681879</v>
      </c>
      <c r="H70" s="28">
        <v>24418</v>
      </c>
      <c r="I70" s="27"/>
      <c r="J70" s="27">
        <v>7478</v>
      </c>
      <c r="K70" s="28">
        <v>60493</v>
      </c>
      <c r="L70" s="9"/>
      <c r="M70" s="9"/>
    </row>
    <row r="71" spans="1:13" ht="15">
      <c r="A71" s="9" t="s">
        <v>61</v>
      </c>
      <c r="B71" s="27">
        <v>40846</v>
      </c>
      <c r="C71" s="28">
        <v>1479026</v>
      </c>
      <c r="D71" s="28">
        <v>54645</v>
      </c>
      <c r="E71" s="27"/>
      <c r="F71" s="27">
        <v>30396</v>
      </c>
      <c r="G71" s="28">
        <v>1401360</v>
      </c>
      <c r="H71" s="28">
        <v>56366</v>
      </c>
      <c r="I71" s="27"/>
      <c r="J71" s="27">
        <v>10450</v>
      </c>
      <c r="K71" s="28">
        <v>77665</v>
      </c>
      <c r="L71" s="9"/>
      <c r="M71" s="9"/>
    </row>
    <row r="72" spans="1:13" ht="15">
      <c r="A72" s="9" t="s">
        <v>62</v>
      </c>
      <c r="B72" s="27">
        <v>413950</v>
      </c>
      <c r="C72" s="28">
        <v>39382029</v>
      </c>
      <c r="D72" s="28">
        <v>2056902</v>
      </c>
      <c r="E72" s="27"/>
      <c r="F72" s="27">
        <v>321082</v>
      </c>
      <c r="G72" s="28">
        <v>38688633</v>
      </c>
      <c r="H72" s="28">
        <v>2067433</v>
      </c>
      <c r="I72" s="27"/>
      <c r="J72" s="27">
        <v>92868</v>
      </c>
      <c r="K72" s="28">
        <v>693395</v>
      </c>
      <c r="L72" s="9"/>
      <c r="M72" s="9"/>
    </row>
    <row r="73" spans="1:13" ht="15">
      <c r="A73" s="9" t="s">
        <v>63</v>
      </c>
      <c r="B73" s="27">
        <v>17223</v>
      </c>
      <c r="C73" s="28">
        <v>575074</v>
      </c>
      <c r="D73" s="28">
        <v>19785</v>
      </c>
      <c r="E73" s="27"/>
      <c r="F73" s="27">
        <v>12424</v>
      </c>
      <c r="G73" s="28">
        <v>534930</v>
      </c>
      <c r="H73" s="28">
        <v>20935</v>
      </c>
      <c r="I73" s="27"/>
      <c r="J73" s="27">
        <v>4799</v>
      </c>
      <c r="K73" s="28">
        <v>40143</v>
      </c>
      <c r="L73" s="9"/>
      <c r="M73" s="9"/>
    </row>
    <row r="74" spans="1:13" ht="15">
      <c r="A74" s="9" t="s">
        <v>64</v>
      </c>
      <c r="B74" s="27">
        <v>9812</v>
      </c>
      <c r="C74" s="28">
        <v>301292</v>
      </c>
      <c r="D74" s="28">
        <v>9718</v>
      </c>
      <c r="E74" s="27"/>
      <c r="F74" s="27">
        <v>6556</v>
      </c>
      <c r="G74" s="28">
        <v>273072</v>
      </c>
      <c r="H74" s="28">
        <v>10366</v>
      </c>
      <c r="I74" s="27"/>
      <c r="J74" s="27">
        <v>3256</v>
      </c>
      <c r="K74" s="28">
        <v>28220</v>
      </c>
      <c r="L74" s="9"/>
      <c r="M74" s="9"/>
    </row>
    <row r="75" spans="1:13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  <c r="M75" s="9"/>
    </row>
    <row r="76" spans="1:13" ht="16.5">
      <c r="A76" s="9" t="s">
        <v>78</v>
      </c>
      <c r="B76" s="27">
        <v>3547</v>
      </c>
      <c r="C76" s="28">
        <v>125120</v>
      </c>
      <c r="D76" s="28">
        <v>4947</v>
      </c>
      <c r="E76" s="27"/>
      <c r="F76" s="27">
        <v>2298</v>
      </c>
      <c r="G76" s="28">
        <v>116969</v>
      </c>
      <c r="H76" s="28">
        <v>5090</v>
      </c>
      <c r="I76" s="27"/>
      <c r="J76" s="27">
        <v>1249</v>
      </c>
      <c r="K76" s="28">
        <v>8151</v>
      </c>
      <c r="L76" s="9"/>
      <c r="M76" s="9"/>
    </row>
    <row r="77" spans="1:13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  <c r="M77" s="9"/>
    </row>
    <row r="78" spans="1:13" ht="16.5">
      <c r="A78" s="9" t="s">
        <v>79</v>
      </c>
      <c r="B78" s="27">
        <v>13056</v>
      </c>
      <c r="C78" s="28">
        <v>1235333</v>
      </c>
      <c r="D78" s="28">
        <v>63395</v>
      </c>
      <c r="E78" s="27"/>
      <c r="F78" s="27">
        <v>8721</v>
      </c>
      <c r="G78" s="28">
        <v>1203427</v>
      </c>
      <c r="H78" s="28">
        <v>63762</v>
      </c>
      <c r="I78" s="27"/>
      <c r="J78" s="27">
        <v>4335</v>
      </c>
      <c r="K78" s="28">
        <v>31906</v>
      </c>
      <c r="L78" s="9"/>
      <c r="M78" s="9"/>
    </row>
    <row r="79" spans="1:1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</row>
    <row r="80" spans="1:13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 t="s">
        <v>112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7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1:13" ht="20.25">
      <c r="A2" s="7" t="s">
        <v>117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</row>
    <row r="3" spans="1:13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</row>
    <row r="4" spans="1:1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</row>
    <row r="6" spans="1:13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</row>
    <row r="7" spans="1:13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  <c r="M7" s="9"/>
    </row>
    <row r="8" spans="1:13" ht="15">
      <c r="A8" s="9" t="s">
        <v>69</v>
      </c>
      <c r="B8" s="9">
        <f>B10+B17</f>
        <v>7650078</v>
      </c>
      <c r="C8" s="24">
        <v>368939982</v>
      </c>
      <c r="D8" s="24">
        <v>16201766</v>
      </c>
      <c r="E8" s="9"/>
      <c r="F8" s="9">
        <f>F10+F17</f>
        <v>5459442</v>
      </c>
      <c r="G8" s="24">
        <v>352667041</v>
      </c>
      <c r="H8" s="24">
        <v>16559493</v>
      </c>
      <c r="I8" s="9"/>
      <c r="J8" s="9">
        <f>J10+J17</f>
        <v>2190636</v>
      </c>
      <c r="K8" s="24">
        <v>16272941</v>
      </c>
      <c r="L8" s="9"/>
      <c r="M8" s="9"/>
    </row>
    <row r="9" spans="1:13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</row>
    <row r="10" spans="1:13" ht="15">
      <c r="A10" s="9" t="s">
        <v>70</v>
      </c>
      <c r="B10" s="9">
        <f>SUM(B11:B15)</f>
        <v>2970265</v>
      </c>
      <c r="C10" s="18">
        <f>SUM(C11:C15)</f>
        <v>142387295.04500002</v>
      </c>
      <c r="D10" s="18">
        <f>SUM(D11:D15)</f>
        <v>6290385.331</v>
      </c>
      <c r="E10" s="9"/>
      <c r="F10" s="9">
        <f>SUM(F11:F15)</f>
        <v>2006275</v>
      </c>
      <c r="G10" s="18">
        <f>SUM(G11:G15)</f>
        <v>134484966.78100002</v>
      </c>
      <c r="H10" s="18">
        <f>SUM(H11:H15)</f>
        <v>6493482.569</v>
      </c>
      <c r="I10" s="9"/>
      <c r="J10" s="9">
        <f>SUM(J11:J15)</f>
        <v>963990</v>
      </c>
      <c r="K10" s="18">
        <f>SUM(K11:K15)</f>
        <v>7902328.264</v>
      </c>
      <c r="L10" s="9"/>
      <c r="M10" s="9"/>
    </row>
    <row r="11" spans="1:13" ht="15">
      <c r="A11" s="9" t="s">
        <v>2</v>
      </c>
      <c r="B11" s="27">
        <v>416065</v>
      </c>
      <c r="C11" s="28">
        <v>11004894.307</v>
      </c>
      <c r="D11" s="28">
        <v>299839.614</v>
      </c>
      <c r="E11" s="27"/>
      <c r="F11" s="27">
        <v>253839</v>
      </c>
      <c r="G11" s="28">
        <v>9587902.124</v>
      </c>
      <c r="H11" s="28">
        <v>344112.355</v>
      </c>
      <c r="I11" s="27"/>
      <c r="J11" s="27">
        <v>162226</v>
      </c>
      <c r="K11" s="28">
        <v>1416992.183</v>
      </c>
      <c r="L11" s="9"/>
      <c r="M11" s="9"/>
    </row>
    <row r="12" spans="1:13" ht="15">
      <c r="A12" s="9" t="s">
        <v>3</v>
      </c>
      <c r="B12" s="27">
        <v>846422</v>
      </c>
      <c r="C12" s="28">
        <v>26608683.668</v>
      </c>
      <c r="D12" s="28">
        <v>894910.469</v>
      </c>
      <c r="E12" s="27"/>
      <c r="F12" s="27">
        <v>537816</v>
      </c>
      <c r="G12" s="28">
        <v>24034872.608</v>
      </c>
      <c r="H12" s="28">
        <v>966002.939</v>
      </c>
      <c r="I12" s="27"/>
      <c r="J12" s="27">
        <v>308606</v>
      </c>
      <c r="K12" s="28">
        <v>2573811.06</v>
      </c>
      <c r="L12" s="9"/>
      <c r="M12" s="9"/>
    </row>
    <row r="13" spans="1:13" ht="15">
      <c r="A13" s="9" t="s">
        <v>4</v>
      </c>
      <c r="B13" s="27">
        <v>701779</v>
      </c>
      <c r="C13" s="28">
        <v>70169254.379</v>
      </c>
      <c r="D13" s="28">
        <v>3845729.145</v>
      </c>
      <c r="E13" s="27"/>
      <c r="F13" s="27">
        <v>518645</v>
      </c>
      <c r="G13" s="28">
        <v>68672183.791</v>
      </c>
      <c r="H13" s="28">
        <v>3880350.198</v>
      </c>
      <c r="I13" s="27"/>
      <c r="J13" s="27">
        <v>183134</v>
      </c>
      <c r="K13" s="28">
        <v>1497070.588</v>
      </c>
      <c r="L13" s="9"/>
      <c r="M13" s="9"/>
    </row>
    <row r="14" spans="1:13" ht="15">
      <c r="A14" s="9" t="s">
        <v>5</v>
      </c>
      <c r="B14" s="27">
        <v>835380</v>
      </c>
      <c r="C14" s="28">
        <v>26901071.046</v>
      </c>
      <c r="D14" s="28">
        <v>934397.442</v>
      </c>
      <c r="E14" s="27"/>
      <c r="F14" s="27">
        <v>565678</v>
      </c>
      <c r="G14" s="28">
        <v>24747209.693</v>
      </c>
      <c r="H14" s="28">
        <v>983019.138</v>
      </c>
      <c r="I14" s="27"/>
      <c r="J14" s="27">
        <v>269702</v>
      </c>
      <c r="K14" s="28">
        <v>2153861.353</v>
      </c>
      <c r="L14" s="9"/>
      <c r="M14" s="9"/>
    </row>
    <row r="15" spans="1:13" ht="15">
      <c r="A15" s="9" t="s">
        <v>6</v>
      </c>
      <c r="B15" s="27">
        <v>170619</v>
      </c>
      <c r="C15" s="28">
        <v>7703391.645</v>
      </c>
      <c r="D15" s="28">
        <v>315508.661</v>
      </c>
      <c r="E15" s="27"/>
      <c r="F15" s="27">
        <v>130297</v>
      </c>
      <c r="G15" s="28">
        <v>7442798.565</v>
      </c>
      <c r="H15" s="28">
        <v>319997.939</v>
      </c>
      <c r="I15" s="27"/>
      <c r="J15" s="27">
        <v>40322</v>
      </c>
      <c r="K15" s="28">
        <v>260593.08</v>
      </c>
      <c r="L15" s="9"/>
      <c r="M15" s="9"/>
    </row>
    <row r="16" spans="1:13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</row>
    <row r="17" spans="1:13" ht="15">
      <c r="A17" s="9" t="s">
        <v>7</v>
      </c>
      <c r="B17" s="9">
        <f>SUM(B18:B78)</f>
        <v>4679813</v>
      </c>
      <c r="C17" s="18">
        <f>SUM(C18:C78)</f>
        <v>226552686.72100005</v>
      </c>
      <c r="D17" s="18">
        <f>SUM(D18:D78)</f>
        <v>9911381.098000001</v>
      </c>
      <c r="E17" s="9"/>
      <c r="F17" s="9">
        <f>SUM(F18:F78)</f>
        <v>3453167</v>
      </c>
      <c r="G17" s="18">
        <f>SUM(G18:G78)</f>
        <v>218182074.10000002</v>
      </c>
      <c r="H17" s="18">
        <f>SUM(H18:H78)</f>
        <v>10066010.646000003</v>
      </c>
      <c r="I17" s="9"/>
      <c r="J17" s="9">
        <f>SUM(J18:J78)</f>
        <v>1226646</v>
      </c>
      <c r="K17" s="18">
        <f>SUM(K18:K78)</f>
        <v>8370612.620999999</v>
      </c>
      <c r="L17" s="9"/>
      <c r="M17" s="9"/>
    </row>
    <row r="18" spans="1:13" ht="15">
      <c r="A18" s="9" t="s">
        <v>8</v>
      </c>
      <c r="B18" s="27">
        <v>128508</v>
      </c>
      <c r="C18" s="28">
        <v>5429469.803</v>
      </c>
      <c r="D18" s="28">
        <v>235418.292</v>
      </c>
      <c r="E18" s="27"/>
      <c r="F18" s="27">
        <v>95229</v>
      </c>
      <c r="G18" s="28">
        <v>5220706.288</v>
      </c>
      <c r="H18" s="28">
        <v>239129.62</v>
      </c>
      <c r="I18" s="27"/>
      <c r="J18" s="27">
        <v>33279</v>
      </c>
      <c r="K18" s="28">
        <v>208763.515</v>
      </c>
      <c r="L18" s="9"/>
      <c r="M18" s="9"/>
    </row>
    <row r="19" spans="1:13" ht="15">
      <c r="A19" s="9" t="s">
        <v>9</v>
      </c>
      <c r="B19" s="27">
        <v>17272</v>
      </c>
      <c r="C19" s="28">
        <v>494265.639</v>
      </c>
      <c r="D19" s="28">
        <v>15094.235</v>
      </c>
      <c r="E19" s="27"/>
      <c r="F19" s="27">
        <v>11298</v>
      </c>
      <c r="G19" s="28">
        <v>448999.551</v>
      </c>
      <c r="H19" s="28">
        <v>16130.354</v>
      </c>
      <c r="I19" s="27"/>
      <c r="J19" s="27">
        <v>5974</v>
      </c>
      <c r="K19" s="28">
        <v>45266.088</v>
      </c>
      <c r="L19" s="9"/>
      <c r="M19" s="9"/>
    </row>
    <row r="20" spans="1:13" ht="15">
      <c r="A20" s="9" t="s">
        <v>10</v>
      </c>
      <c r="B20" s="27">
        <v>84778</v>
      </c>
      <c r="C20" s="28">
        <v>2886268.683</v>
      </c>
      <c r="D20" s="28">
        <v>108743.122</v>
      </c>
      <c r="E20" s="27"/>
      <c r="F20" s="27">
        <v>59072</v>
      </c>
      <c r="G20" s="28">
        <v>2714361.45</v>
      </c>
      <c r="H20" s="28">
        <v>111956.601</v>
      </c>
      <c r="I20" s="27"/>
      <c r="J20" s="27">
        <v>25706</v>
      </c>
      <c r="K20" s="28">
        <v>171907.233</v>
      </c>
      <c r="L20" s="9"/>
      <c r="M20" s="9"/>
    </row>
    <row r="21" spans="1:13" ht="15">
      <c r="A21" s="9" t="s">
        <v>11</v>
      </c>
      <c r="B21" s="27">
        <v>32428</v>
      </c>
      <c r="C21" s="28">
        <v>941768.036</v>
      </c>
      <c r="D21" s="28">
        <v>29745.366</v>
      </c>
      <c r="E21" s="27"/>
      <c r="F21" s="27">
        <v>21508</v>
      </c>
      <c r="G21" s="28">
        <v>859071.568</v>
      </c>
      <c r="H21" s="28">
        <v>31550.626</v>
      </c>
      <c r="I21" s="27"/>
      <c r="J21" s="27">
        <v>10920</v>
      </c>
      <c r="K21" s="28">
        <v>82696.468</v>
      </c>
      <c r="L21" s="9"/>
      <c r="M21" s="9"/>
    </row>
    <row r="22" spans="1:13" ht="15">
      <c r="A22" s="9" t="s">
        <v>12</v>
      </c>
      <c r="B22" s="27">
        <v>32093</v>
      </c>
      <c r="C22" s="28">
        <v>1016646.589</v>
      </c>
      <c r="D22" s="28">
        <v>34170.078</v>
      </c>
      <c r="E22" s="27"/>
      <c r="F22" s="27">
        <v>22613</v>
      </c>
      <c r="G22" s="28">
        <v>943052.789</v>
      </c>
      <c r="H22" s="28">
        <v>36005.861</v>
      </c>
      <c r="I22" s="27"/>
      <c r="J22" s="27">
        <v>9480</v>
      </c>
      <c r="K22" s="28">
        <v>73593.8</v>
      </c>
      <c r="L22" s="9"/>
      <c r="M22" s="9"/>
    </row>
    <row r="23" spans="1:13" ht="15">
      <c r="A23" s="9" t="s">
        <v>13</v>
      </c>
      <c r="B23" s="27">
        <v>55272</v>
      </c>
      <c r="C23" s="28">
        <v>1624205.616</v>
      </c>
      <c r="D23" s="28">
        <v>51627.624</v>
      </c>
      <c r="E23" s="27"/>
      <c r="F23" s="27">
        <v>36530</v>
      </c>
      <c r="G23" s="28">
        <v>1481501.511</v>
      </c>
      <c r="H23" s="28">
        <v>54620.455</v>
      </c>
      <c r="I23" s="27"/>
      <c r="J23" s="27">
        <v>18742</v>
      </c>
      <c r="K23" s="28">
        <v>142704.105</v>
      </c>
      <c r="L23" s="9"/>
      <c r="M23" s="9"/>
    </row>
    <row r="24" spans="1:13" ht="15">
      <c r="A24" s="9" t="s">
        <v>14</v>
      </c>
      <c r="B24" s="27">
        <v>36955</v>
      </c>
      <c r="C24" s="28">
        <v>1236884.208</v>
      </c>
      <c r="D24" s="28">
        <v>45189.042</v>
      </c>
      <c r="E24" s="27"/>
      <c r="F24" s="27">
        <v>25359</v>
      </c>
      <c r="G24" s="28">
        <v>1157068.002</v>
      </c>
      <c r="H24" s="28">
        <v>46770.027</v>
      </c>
      <c r="I24" s="27"/>
      <c r="J24" s="27">
        <v>11596</v>
      </c>
      <c r="K24" s="28">
        <v>79816.206</v>
      </c>
      <c r="L24" s="9"/>
      <c r="M24" s="9"/>
    </row>
    <row r="25" spans="1:13" ht="15">
      <c r="A25" s="9" t="s">
        <v>15</v>
      </c>
      <c r="B25" s="27">
        <v>20563</v>
      </c>
      <c r="C25" s="28">
        <v>606711.383</v>
      </c>
      <c r="D25" s="28">
        <v>19076.095</v>
      </c>
      <c r="E25" s="27"/>
      <c r="F25" s="27">
        <v>13574</v>
      </c>
      <c r="G25" s="28">
        <v>551333.659</v>
      </c>
      <c r="H25" s="28">
        <v>20551.622</v>
      </c>
      <c r="I25" s="27"/>
      <c r="J25" s="27">
        <v>6989</v>
      </c>
      <c r="K25" s="28">
        <v>55377.724</v>
      </c>
      <c r="L25" s="9"/>
      <c r="M25" s="9"/>
    </row>
    <row r="26" spans="1:13" ht="15">
      <c r="A26" s="9" t="s">
        <v>16</v>
      </c>
      <c r="B26" s="27">
        <v>30541</v>
      </c>
      <c r="C26" s="28">
        <v>980635.52</v>
      </c>
      <c r="D26" s="28">
        <v>33875.768</v>
      </c>
      <c r="E26" s="27"/>
      <c r="F26" s="27">
        <v>21297</v>
      </c>
      <c r="G26" s="28">
        <v>912762.725</v>
      </c>
      <c r="H26" s="28">
        <v>35331.045</v>
      </c>
      <c r="I26" s="27"/>
      <c r="J26" s="27">
        <v>9244</v>
      </c>
      <c r="K26" s="28">
        <v>67872.795</v>
      </c>
      <c r="L26" s="9"/>
      <c r="M26" s="9"/>
    </row>
    <row r="27" spans="1:13" ht="15">
      <c r="A27" s="9" t="s">
        <v>17</v>
      </c>
      <c r="B27" s="27">
        <v>26087</v>
      </c>
      <c r="C27" s="28">
        <v>1017617.748</v>
      </c>
      <c r="D27" s="28">
        <v>39413.212</v>
      </c>
      <c r="E27" s="27"/>
      <c r="F27" s="27">
        <v>18474</v>
      </c>
      <c r="G27" s="28">
        <v>958848.595</v>
      </c>
      <c r="H27" s="28">
        <v>40517.168</v>
      </c>
      <c r="I27" s="27"/>
      <c r="J27" s="27">
        <v>7613</v>
      </c>
      <c r="K27" s="28">
        <v>58769.153</v>
      </c>
      <c r="L27" s="9"/>
      <c r="M27" s="9"/>
    </row>
    <row r="28" spans="1:13" ht="15">
      <c r="A28" s="9" t="s">
        <v>18</v>
      </c>
      <c r="B28" s="27">
        <v>19020</v>
      </c>
      <c r="C28" s="28">
        <v>590535.545</v>
      </c>
      <c r="D28" s="28">
        <v>19697.751</v>
      </c>
      <c r="E28" s="27"/>
      <c r="F28" s="27">
        <v>13242</v>
      </c>
      <c r="G28" s="28">
        <v>546342.062</v>
      </c>
      <c r="H28" s="28">
        <v>20770.449</v>
      </c>
      <c r="I28" s="27"/>
      <c r="J28" s="27">
        <v>5778</v>
      </c>
      <c r="K28" s="28">
        <v>44193.483</v>
      </c>
      <c r="L28" s="9"/>
      <c r="M28" s="9"/>
    </row>
    <row r="29" spans="1:13" ht="15">
      <c r="A29" s="9" t="s">
        <v>19</v>
      </c>
      <c r="B29" s="27">
        <v>19022</v>
      </c>
      <c r="C29" s="28">
        <v>536525.467</v>
      </c>
      <c r="D29" s="28">
        <v>16998.303</v>
      </c>
      <c r="E29" s="27"/>
      <c r="F29" s="27">
        <v>12082</v>
      </c>
      <c r="G29" s="28">
        <v>485398.904</v>
      </c>
      <c r="H29" s="28">
        <v>18110.281</v>
      </c>
      <c r="I29" s="27"/>
      <c r="J29" s="27">
        <v>6940</v>
      </c>
      <c r="K29" s="28">
        <v>51126.563</v>
      </c>
      <c r="L29" s="9"/>
      <c r="M29" s="9"/>
    </row>
    <row r="30" spans="1:13" ht="15">
      <c r="A30" s="9" t="s">
        <v>20</v>
      </c>
      <c r="B30" s="27">
        <v>113455</v>
      </c>
      <c r="C30" s="28">
        <v>5182214.428</v>
      </c>
      <c r="D30" s="28">
        <v>218763.947</v>
      </c>
      <c r="E30" s="27"/>
      <c r="F30" s="27">
        <v>86840</v>
      </c>
      <c r="G30" s="28">
        <v>5013971.586</v>
      </c>
      <c r="H30" s="28">
        <v>221348.997</v>
      </c>
      <c r="I30" s="27"/>
      <c r="J30" s="27">
        <v>26615</v>
      </c>
      <c r="K30" s="28">
        <v>168242.842</v>
      </c>
      <c r="L30" s="9"/>
      <c r="M30" s="9"/>
    </row>
    <row r="31" spans="1:13" ht="15">
      <c r="A31" s="9" t="s">
        <v>21</v>
      </c>
      <c r="B31" s="27">
        <v>400525</v>
      </c>
      <c r="C31" s="28">
        <v>14840282.032</v>
      </c>
      <c r="D31" s="28">
        <v>590167.297</v>
      </c>
      <c r="E31" s="27"/>
      <c r="F31" s="27">
        <v>285766</v>
      </c>
      <c r="G31" s="28">
        <v>14106455.334</v>
      </c>
      <c r="H31" s="28">
        <v>604234.836</v>
      </c>
      <c r="I31" s="27"/>
      <c r="J31" s="27">
        <v>114759</v>
      </c>
      <c r="K31" s="28">
        <v>733826.698</v>
      </c>
      <c r="L31" s="9"/>
      <c r="M31" s="9"/>
    </row>
    <row r="32" spans="1:13" ht="15">
      <c r="A32" s="9" t="s">
        <v>22</v>
      </c>
      <c r="B32" s="27">
        <v>15743</v>
      </c>
      <c r="C32" s="28">
        <v>475949.219</v>
      </c>
      <c r="D32" s="28">
        <v>16029.024</v>
      </c>
      <c r="E32" s="27"/>
      <c r="F32" s="27">
        <v>10535</v>
      </c>
      <c r="G32" s="28">
        <v>440407.854</v>
      </c>
      <c r="H32" s="28">
        <v>16622.124</v>
      </c>
      <c r="I32" s="27"/>
      <c r="J32" s="27">
        <v>5208</v>
      </c>
      <c r="K32" s="28">
        <v>35541.365</v>
      </c>
      <c r="L32" s="9"/>
      <c r="M32" s="9"/>
    </row>
    <row r="33" spans="1:13" ht="15">
      <c r="A33" s="9" t="s">
        <v>23</v>
      </c>
      <c r="B33" s="27">
        <v>17582</v>
      </c>
      <c r="C33" s="28">
        <v>502756.375</v>
      </c>
      <c r="D33" s="28">
        <v>15453.294</v>
      </c>
      <c r="E33" s="27"/>
      <c r="F33" s="27">
        <v>11378</v>
      </c>
      <c r="G33" s="28">
        <v>455789.783</v>
      </c>
      <c r="H33" s="28">
        <v>16815.05</v>
      </c>
      <c r="I33" s="27"/>
      <c r="J33" s="27">
        <v>6204</v>
      </c>
      <c r="K33" s="28">
        <v>46966.592</v>
      </c>
      <c r="L33" s="9"/>
      <c r="M33" s="9"/>
    </row>
    <row r="34" spans="1:13" ht="15">
      <c r="A34" s="9" t="s">
        <v>24</v>
      </c>
      <c r="B34" s="27">
        <v>22672</v>
      </c>
      <c r="C34" s="28">
        <v>658871.813</v>
      </c>
      <c r="D34" s="28">
        <v>21281.643</v>
      </c>
      <c r="E34" s="27"/>
      <c r="F34" s="27">
        <v>15279</v>
      </c>
      <c r="G34" s="28">
        <v>603634.492</v>
      </c>
      <c r="H34" s="28">
        <v>22433.66</v>
      </c>
      <c r="I34" s="27"/>
      <c r="J34" s="27">
        <v>7393</v>
      </c>
      <c r="K34" s="28">
        <v>55237.321</v>
      </c>
      <c r="L34" s="9"/>
      <c r="M34" s="9"/>
    </row>
    <row r="35" spans="1:13" ht="15">
      <c r="A35" s="9" t="s">
        <v>25</v>
      </c>
      <c r="B35" s="27">
        <v>26525</v>
      </c>
      <c r="C35" s="28">
        <v>898065.128</v>
      </c>
      <c r="D35" s="28">
        <v>32681.442</v>
      </c>
      <c r="E35" s="27"/>
      <c r="F35" s="27">
        <v>19300</v>
      </c>
      <c r="G35" s="28">
        <v>846859.911</v>
      </c>
      <c r="H35" s="28">
        <v>33856.286</v>
      </c>
      <c r="I35" s="27"/>
      <c r="J35" s="27">
        <v>7225</v>
      </c>
      <c r="K35" s="28">
        <v>51205.217</v>
      </c>
      <c r="L35" s="9"/>
      <c r="M35" s="9"/>
    </row>
    <row r="36" spans="1:13" ht="15">
      <c r="A36" s="9" t="s">
        <v>26</v>
      </c>
      <c r="B36" s="27">
        <v>18545</v>
      </c>
      <c r="C36" s="28">
        <v>587903.553</v>
      </c>
      <c r="D36" s="28">
        <v>20798.036</v>
      </c>
      <c r="E36" s="27"/>
      <c r="F36" s="27">
        <v>12731</v>
      </c>
      <c r="G36" s="28">
        <v>549010.035</v>
      </c>
      <c r="H36" s="28">
        <v>21488.252</v>
      </c>
      <c r="I36" s="27"/>
      <c r="J36" s="27">
        <v>5814</v>
      </c>
      <c r="K36" s="28">
        <v>38893.518</v>
      </c>
      <c r="L36" s="9"/>
      <c r="M36" s="9"/>
    </row>
    <row r="37" spans="1:13" ht="15">
      <c r="A37" s="9" t="s">
        <v>27</v>
      </c>
      <c r="B37" s="27">
        <v>2541</v>
      </c>
      <c r="C37" s="28">
        <v>65892.151</v>
      </c>
      <c r="D37" s="28">
        <v>2018.74</v>
      </c>
      <c r="E37" s="27"/>
      <c r="F37" s="27">
        <v>1656</v>
      </c>
      <c r="G37" s="28">
        <v>60326.427</v>
      </c>
      <c r="H37" s="28">
        <v>2098.141</v>
      </c>
      <c r="I37" s="27"/>
      <c r="J37" s="27">
        <v>885</v>
      </c>
      <c r="K37" s="28">
        <v>5565.724</v>
      </c>
      <c r="L37" s="9"/>
      <c r="M37" s="9"/>
    </row>
    <row r="38" spans="1:13" ht="15">
      <c r="A38" s="9" t="s">
        <v>28</v>
      </c>
      <c r="B38" s="27">
        <v>26473</v>
      </c>
      <c r="C38" s="28">
        <v>763879.281</v>
      </c>
      <c r="D38" s="28">
        <v>24260.887</v>
      </c>
      <c r="E38" s="27"/>
      <c r="F38" s="27">
        <v>17602</v>
      </c>
      <c r="G38" s="28">
        <v>697027.832</v>
      </c>
      <c r="H38" s="28">
        <v>25912.871</v>
      </c>
      <c r="I38" s="27"/>
      <c r="J38" s="27">
        <v>8871</v>
      </c>
      <c r="K38" s="28">
        <v>66851.449</v>
      </c>
      <c r="L38" s="9"/>
      <c r="M38" s="9"/>
    </row>
    <row r="39" spans="1:13" ht="15">
      <c r="A39" s="9" t="s">
        <v>29</v>
      </c>
      <c r="B39" s="27">
        <v>36577</v>
      </c>
      <c r="C39" s="28">
        <v>1088978.851</v>
      </c>
      <c r="D39" s="28">
        <v>35813.207</v>
      </c>
      <c r="E39" s="27"/>
      <c r="F39" s="27">
        <v>24314</v>
      </c>
      <c r="G39" s="28">
        <v>998419.928</v>
      </c>
      <c r="H39" s="28">
        <v>37876.21</v>
      </c>
      <c r="I39" s="27"/>
      <c r="J39" s="27">
        <v>12263</v>
      </c>
      <c r="K39" s="28">
        <v>90558.923</v>
      </c>
      <c r="L39" s="9"/>
      <c r="M39" s="9"/>
    </row>
    <row r="40" spans="1:13" ht="15">
      <c r="A40" s="9" t="s">
        <v>30</v>
      </c>
      <c r="B40" s="27">
        <v>10360</v>
      </c>
      <c r="C40" s="28">
        <v>289797.906</v>
      </c>
      <c r="D40" s="28">
        <v>8092.565</v>
      </c>
      <c r="E40" s="27"/>
      <c r="F40" s="27">
        <v>6854</v>
      </c>
      <c r="G40" s="28">
        <v>259274.946</v>
      </c>
      <c r="H40" s="28">
        <v>8982.523</v>
      </c>
      <c r="I40" s="27"/>
      <c r="J40" s="27">
        <v>3506</v>
      </c>
      <c r="K40" s="28">
        <v>30522.96</v>
      </c>
      <c r="L40" s="9"/>
      <c r="M40" s="9"/>
    </row>
    <row r="41" spans="1:13" ht="15">
      <c r="A41" s="9" t="s">
        <v>31</v>
      </c>
      <c r="B41" s="27">
        <v>25927</v>
      </c>
      <c r="C41" s="28">
        <v>883688.689</v>
      </c>
      <c r="D41" s="28">
        <v>31826.504</v>
      </c>
      <c r="E41" s="27"/>
      <c r="F41" s="27">
        <v>18976</v>
      </c>
      <c r="G41" s="28">
        <v>835157.264</v>
      </c>
      <c r="H41" s="28">
        <v>32903.665</v>
      </c>
      <c r="I41" s="27"/>
      <c r="J41" s="27">
        <v>6951</v>
      </c>
      <c r="K41" s="28">
        <v>48531.425</v>
      </c>
      <c r="L41" s="9"/>
      <c r="M41" s="9"/>
    </row>
    <row r="42" spans="1:13" ht="15">
      <c r="A42" s="9" t="s">
        <v>32</v>
      </c>
      <c r="B42" s="27">
        <v>27744</v>
      </c>
      <c r="C42" s="28">
        <v>965241.706</v>
      </c>
      <c r="D42" s="28">
        <v>34985.714</v>
      </c>
      <c r="E42" s="27"/>
      <c r="F42" s="27">
        <v>19829</v>
      </c>
      <c r="G42" s="28">
        <v>904974.457</v>
      </c>
      <c r="H42" s="28">
        <v>36563.318</v>
      </c>
      <c r="I42" s="27"/>
      <c r="J42" s="27">
        <v>7915</v>
      </c>
      <c r="K42" s="28">
        <v>60267.249</v>
      </c>
      <c r="L42" s="9"/>
      <c r="M42" s="9"/>
    </row>
    <row r="43" spans="1:13" ht="15">
      <c r="A43" s="9" t="s">
        <v>33</v>
      </c>
      <c r="B43" s="27">
        <v>324459</v>
      </c>
      <c r="C43" s="28">
        <v>13846937.109</v>
      </c>
      <c r="D43" s="28">
        <v>587876.326</v>
      </c>
      <c r="E43" s="27"/>
      <c r="F43" s="27">
        <v>242562</v>
      </c>
      <c r="G43" s="28">
        <v>13290998.052</v>
      </c>
      <c r="H43" s="28">
        <v>598603.707</v>
      </c>
      <c r="I43" s="27"/>
      <c r="J43" s="27">
        <v>81897</v>
      </c>
      <c r="K43" s="28">
        <v>555939.057</v>
      </c>
      <c r="L43" s="9"/>
      <c r="M43" s="9"/>
    </row>
    <row r="44" spans="1:13" ht="15">
      <c r="A44" s="9" t="s">
        <v>34</v>
      </c>
      <c r="B44" s="27">
        <v>21498</v>
      </c>
      <c r="C44" s="28">
        <v>606164.962</v>
      </c>
      <c r="D44" s="28">
        <v>19011.792</v>
      </c>
      <c r="E44" s="27"/>
      <c r="F44" s="27">
        <v>14190</v>
      </c>
      <c r="G44" s="28">
        <v>551714.66</v>
      </c>
      <c r="H44" s="28">
        <v>20442.764</v>
      </c>
      <c r="I44" s="27"/>
      <c r="J44" s="27">
        <v>7308</v>
      </c>
      <c r="K44" s="28">
        <v>54450.302</v>
      </c>
      <c r="L44" s="9"/>
      <c r="M44" s="9"/>
    </row>
    <row r="45" spans="1:13" ht="15">
      <c r="A45" s="9" t="s">
        <v>35</v>
      </c>
      <c r="B45" s="27">
        <v>626880</v>
      </c>
      <c r="C45" s="28">
        <v>43441768.576</v>
      </c>
      <c r="D45" s="28">
        <v>2155655.791</v>
      </c>
      <c r="E45" s="27"/>
      <c r="F45" s="27">
        <v>484294</v>
      </c>
      <c r="G45" s="28">
        <v>42527910.253</v>
      </c>
      <c r="H45" s="28">
        <v>2167588.136</v>
      </c>
      <c r="I45" s="27"/>
      <c r="J45" s="27">
        <v>142586</v>
      </c>
      <c r="K45" s="28">
        <v>913858.323</v>
      </c>
      <c r="L45" s="9"/>
      <c r="M45" s="9"/>
    </row>
    <row r="46" spans="1:13" ht="15">
      <c r="A46" s="9" t="s">
        <v>36</v>
      </c>
      <c r="B46" s="27">
        <v>94041</v>
      </c>
      <c r="C46" s="28">
        <v>3052339.046</v>
      </c>
      <c r="D46" s="28">
        <v>109684.786</v>
      </c>
      <c r="E46" s="27"/>
      <c r="F46" s="27">
        <v>66083</v>
      </c>
      <c r="G46" s="28">
        <v>2869658.978</v>
      </c>
      <c r="H46" s="28">
        <v>113311.041</v>
      </c>
      <c r="I46" s="27"/>
      <c r="J46" s="27">
        <v>27958</v>
      </c>
      <c r="K46" s="28">
        <v>182680.068</v>
      </c>
      <c r="L46" s="9"/>
      <c r="M46" s="9"/>
    </row>
    <row r="47" spans="1:13" ht="15">
      <c r="A47" s="9" t="s">
        <v>37</v>
      </c>
      <c r="B47" s="27">
        <v>96318</v>
      </c>
      <c r="C47" s="28">
        <v>3059879.036</v>
      </c>
      <c r="D47" s="28">
        <v>109179.065</v>
      </c>
      <c r="E47" s="27"/>
      <c r="F47" s="27">
        <v>65908</v>
      </c>
      <c r="G47" s="28">
        <v>2855008.043</v>
      </c>
      <c r="H47" s="28">
        <v>113473.477</v>
      </c>
      <c r="I47" s="27"/>
      <c r="J47" s="27">
        <v>30410</v>
      </c>
      <c r="K47" s="28">
        <v>204870.993</v>
      </c>
      <c r="L47" s="9"/>
      <c r="M47" s="9"/>
    </row>
    <row r="48" spans="1:13" ht="15">
      <c r="A48" s="9" t="s">
        <v>38</v>
      </c>
      <c r="B48" s="27">
        <v>193655</v>
      </c>
      <c r="C48" s="28">
        <v>7808481.384</v>
      </c>
      <c r="D48" s="28">
        <v>322306.114</v>
      </c>
      <c r="E48" s="27"/>
      <c r="F48" s="27">
        <v>141975</v>
      </c>
      <c r="G48" s="28">
        <v>7461980.657</v>
      </c>
      <c r="H48" s="28">
        <v>329439.466</v>
      </c>
      <c r="I48" s="27"/>
      <c r="J48" s="27">
        <v>51680</v>
      </c>
      <c r="K48" s="28">
        <v>346500.727</v>
      </c>
      <c r="L48" s="9"/>
      <c r="M48" s="9"/>
    </row>
    <row r="49" spans="1:13" ht="15">
      <c r="A49" s="9" t="s">
        <v>39</v>
      </c>
      <c r="B49" s="27">
        <v>43611</v>
      </c>
      <c r="C49" s="28">
        <v>1724130.377</v>
      </c>
      <c r="D49" s="28">
        <v>69220.939</v>
      </c>
      <c r="E49" s="27"/>
      <c r="F49" s="27">
        <v>32494</v>
      </c>
      <c r="G49" s="28">
        <v>1647536.74</v>
      </c>
      <c r="H49" s="28">
        <v>70883.963</v>
      </c>
      <c r="I49" s="27"/>
      <c r="J49" s="27">
        <v>11117</v>
      </c>
      <c r="K49" s="28">
        <v>76593.637</v>
      </c>
      <c r="L49" s="9"/>
      <c r="M49" s="9"/>
    </row>
    <row r="50" spans="1:13" ht="15">
      <c r="A50" s="9" t="s">
        <v>40</v>
      </c>
      <c r="B50" s="27">
        <v>130361</v>
      </c>
      <c r="C50" s="28">
        <v>5620656.612</v>
      </c>
      <c r="D50" s="28">
        <v>215324.356</v>
      </c>
      <c r="E50" s="27"/>
      <c r="F50" s="27">
        <v>97574</v>
      </c>
      <c r="G50" s="28">
        <v>5385472.147</v>
      </c>
      <c r="H50" s="28">
        <v>220363.258</v>
      </c>
      <c r="I50" s="27"/>
      <c r="J50" s="27">
        <v>32787</v>
      </c>
      <c r="K50" s="28">
        <v>235184.465</v>
      </c>
      <c r="L50" s="9"/>
      <c r="M50" s="9"/>
    </row>
    <row r="51" spans="1:13" ht="15">
      <c r="A51" s="9" t="s">
        <v>41</v>
      </c>
      <c r="B51" s="27">
        <v>16982</v>
      </c>
      <c r="C51" s="28">
        <v>515184.938</v>
      </c>
      <c r="D51" s="28">
        <v>16746.319</v>
      </c>
      <c r="E51" s="27"/>
      <c r="F51" s="27">
        <v>11927</v>
      </c>
      <c r="G51" s="28">
        <v>477496.666</v>
      </c>
      <c r="H51" s="28">
        <v>17663.238</v>
      </c>
      <c r="I51" s="27"/>
      <c r="J51" s="27">
        <v>5055</v>
      </c>
      <c r="K51" s="28">
        <v>37688.272</v>
      </c>
      <c r="L51" s="9"/>
      <c r="M51" s="9"/>
    </row>
    <row r="52" spans="1:13" ht="15">
      <c r="A52" s="9" t="s">
        <v>42</v>
      </c>
      <c r="B52" s="27">
        <v>47967</v>
      </c>
      <c r="C52" s="28">
        <v>1532139.45</v>
      </c>
      <c r="D52" s="28">
        <v>52765</v>
      </c>
      <c r="E52" s="27"/>
      <c r="F52" s="27">
        <v>33953</v>
      </c>
      <c r="G52" s="28">
        <v>1433741.776</v>
      </c>
      <c r="H52" s="28">
        <v>54962.996</v>
      </c>
      <c r="I52" s="27"/>
      <c r="J52" s="27">
        <v>14014</v>
      </c>
      <c r="K52" s="28">
        <v>98397.674</v>
      </c>
      <c r="L52" s="9"/>
      <c r="M52" s="9"/>
    </row>
    <row r="53" spans="1:13" ht="15">
      <c r="A53" s="9" t="s">
        <v>43</v>
      </c>
      <c r="B53" s="27">
        <v>24062</v>
      </c>
      <c r="C53" s="28">
        <v>738136.008</v>
      </c>
      <c r="D53" s="28">
        <v>24979.106</v>
      </c>
      <c r="E53" s="27"/>
      <c r="F53" s="27">
        <v>15953</v>
      </c>
      <c r="G53" s="28">
        <v>677485.179</v>
      </c>
      <c r="H53" s="28">
        <v>26388.4</v>
      </c>
      <c r="I53" s="27"/>
      <c r="J53" s="27">
        <v>8109</v>
      </c>
      <c r="K53" s="28">
        <v>60650.829</v>
      </c>
      <c r="L53" s="9"/>
      <c r="M53" s="9"/>
    </row>
    <row r="54" spans="1:13" ht="15">
      <c r="A54" s="9" t="s">
        <v>44</v>
      </c>
      <c r="B54" s="27">
        <v>41129</v>
      </c>
      <c r="C54" s="28">
        <v>2286149.592</v>
      </c>
      <c r="D54" s="28">
        <v>98661.511</v>
      </c>
      <c r="E54" s="27"/>
      <c r="F54" s="27">
        <v>33274</v>
      </c>
      <c r="G54" s="28">
        <v>2240989.252</v>
      </c>
      <c r="H54" s="28">
        <v>99053.524</v>
      </c>
      <c r="I54" s="27"/>
      <c r="J54" s="27">
        <v>7855</v>
      </c>
      <c r="K54" s="28">
        <v>45160.34</v>
      </c>
      <c r="L54" s="9"/>
      <c r="M54" s="9"/>
    </row>
    <row r="55" spans="1:13" ht="15">
      <c r="A55" s="9" t="s">
        <v>45</v>
      </c>
      <c r="B55" s="27">
        <v>65319</v>
      </c>
      <c r="C55" s="28">
        <v>2287601.938</v>
      </c>
      <c r="D55" s="28">
        <v>84871.014</v>
      </c>
      <c r="E55" s="27"/>
      <c r="F55" s="27">
        <v>47923</v>
      </c>
      <c r="G55" s="28">
        <v>2169764.506</v>
      </c>
      <c r="H55" s="28">
        <v>87138.027</v>
      </c>
      <c r="I55" s="27"/>
      <c r="J55" s="27">
        <v>17396</v>
      </c>
      <c r="K55" s="28">
        <v>117837.432</v>
      </c>
      <c r="L55" s="9"/>
      <c r="M55" s="9"/>
    </row>
    <row r="56" spans="1:13" ht="15">
      <c r="A56" s="9" t="s">
        <v>46</v>
      </c>
      <c r="B56" s="27">
        <v>122549</v>
      </c>
      <c r="C56" s="28">
        <v>6914700.923</v>
      </c>
      <c r="D56" s="28">
        <v>292239.2</v>
      </c>
      <c r="E56" s="27"/>
      <c r="F56" s="27">
        <v>94398</v>
      </c>
      <c r="G56" s="28">
        <v>6720880.264</v>
      </c>
      <c r="H56" s="28">
        <v>295464.391</v>
      </c>
      <c r="I56" s="27"/>
      <c r="J56" s="27">
        <v>28151</v>
      </c>
      <c r="K56" s="28">
        <v>193820.659</v>
      </c>
      <c r="L56" s="9"/>
      <c r="M56" s="9"/>
    </row>
    <row r="57" spans="1:13" ht="15">
      <c r="A57" s="9" t="s">
        <v>47</v>
      </c>
      <c r="B57" s="27">
        <v>39348</v>
      </c>
      <c r="C57" s="28">
        <v>1171854.629</v>
      </c>
      <c r="D57" s="28">
        <v>38115.187</v>
      </c>
      <c r="E57" s="27"/>
      <c r="F57" s="27">
        <v>25723</v>
      </c>
      <c r="G57" s="28">
        <v>1073062.087</v>
      </c>
      <c r="H57" s="28">
        <v>40618.085</v>
      </c>
      <c r="I57" s="27"/>
      <c r="J57" s="27">
        <v>13625</v>
      </c>
      <c r="K57" s="28">
        <v>98792.542</v>
      </c>
      <c r="L57" s="9"/>
      <c r="M57" s="9"/>
    </row>
    <row r="58" spans="1:13" ht="15">
      <c r="A58" s="9" t="s">
        <v>48</v>
      </c>
      <c r="B58" s="27">
        <v>87144</v>
      </c>
      <c r="C58" s="28">
        <v>3661645.712</v>
      </c>
      <c r="D58" s="28">
        <v>151464.774</v>
      </c>
      <c r="E58" s="27"/>
      <c r="F58" s="27">
        <v>67045</v>
      </c>
      <c r="G58" s="28">
        <v>3533180.027</v>
      </c>
      <c r="H58" s="28">
        <v>153614.677</v>
      </c>
      <c r="I58" s="27"/>
      <c r="J58" s="27">
        <v>20099</v>
      </c>
      <c r="K58" s="28">
        <v>128465.685</v>
      </c>
      <c r="L58" s="9"/>
      <c r="M58" s="9"/>
    </row>
    <row r="59" spans="1:13" ht="15">
      <c r="A59" s="9" t="s">
        <v>49</v>
      </c>
      <c r="B59" s="27">
        <v>65694</v>
      </c>
      <c r="C59" s="28">
        <v>2468561.605</v>
      </c>
      <c r="D59" s="28">
        <v>98696.966</v>
      </c>
      <c r="E59" s="27"/>
      <c r="F59" s="27">
        <v>47349</v>
      </c>
      <c r="G59" s="28">
        <v>2347656.016</v>
      </c>
      <c r="H59" s="28">
        <v>100821.243</v>
      </c>
      <c r="I59" s="27"/>
      <c r="J59" s="27">
        <v>18345</v>
      </c>
      <c r="K59" s="28">
        <v>120905.589</v>
      </c>
      <c r="L59" s="9"/>
      <c r="M59" s="9"/>
    </row>
    <row r="60" spans="1:13" ht="15">
      <c r="A60" s="9" t="s">
        <v>50</v>
      </c>
      <c r="B60" s="27">
        <v>12387</v>
      </c>
      <c r="C60" s="28">
        <v>404383.728</v>
      </c>
      <c r="D60" s="28">
        <v>14309.453</v>
      </c>
      <c r="E60" s="27"/>
      <c r="F60" s="27">
        <v>8468</v>
      </c>
      <c r="G60" s="28">
        <v>376303.109</v>
      </c>
      <c r="H60" s="28">
        <v>14945.37</v>
      </c>
      <c r="I60" s="27"/>
      <c r="J60" s="27">
        <v>3919</v>
      </c>
      <c r="K60" s="28">
        <v>28080.619</v>
      </c>
      <c r="L60" s="9"/>
      <c r="M60" s="9"/>
    </row>
    <row r="61" spans="1:13" ht="15">
      <c r="A61" s="9" t="s">
        <v>51</v>
      </c>
      <c r="B61" s="27">
        <v>7500</v>
      </c>
      <c r="C61" s="28">
        <v>213398.288</v>
      </c>
      <c r="D61" s="28">
        <v>6582.438</v>
      </c>
      <c r="E61" s="27"/>
      <c r="F61" s="27">
        <v>5076</v>
      </c>
      <c r="G61" s="28">
        <v>196260.593</v>
      </c>
      <c r="H61" s="28">
        <v>6957.412</v>
      </c>
      <c r="I61" s="27"/>
      <c r="J61" s="27">
        <v>2424</v>
      </c>
      <c r="K61" s="28">
        <v>17137.695</v>
      </c>
      <c r="L61" s="9"/>
      <c r="M61" s="9"/>
    </row>
    <row r="62" spans="1:13" ht="15">
      <c r="A62" s="9" t="s">
        <v>52</v>
      </c>
      <c r="B62" s="27">
        <v>13826</v>
      </c>
      <c r="C62" s="28">
        <v>407248.551</v>
      </c>
      <c r="D62" s="28">
        <v>13107.118</v>
      </c>
      <c r="E62" s="27"/>
      <c r="F62" s="27">
        <v>9315</v>
      </c>
      <c r="G62" s="28">
        <v>373767.913</v>
      </c>
      <c r="H62" s="28">
        <v>13925.645</v>
      </c>
      <c r="I62" s="27"/>
      <c r="J62" s="27">
        <v>4511</v>
      </c>
      <c r="K62" s="28">
        <v>33480.638</v>
      </c>
      <c r="L62" s="9"/>
      <c r="M62" s="9"/>
    </row>
    <row r="63" spans="1:13" ht="15">
      <c r="A63" s="9" t="s">
        <v>53</v>
      </c>
      <c r="B63" s="27">
        <v>39851</v>
      </c>
      <c r="C63" s="28">
        <v>1283618.921</v>
      </c>
      <c r="D63" s="28">
        <v>44682.635</v>
      </c>
      <c r="E63" s="27"/>
      <c r="F63" s="27">
        <v>26681</v>
      </c>
      <c r="G63" s="28">
        <v>1188030.221</v>
      </c>
      <c r="H63" s="28">
        <v>46882.219</v>
      </c>
      <c r="I63" s="27"/>
      <c r="J63" s="27">
        <v>13170</v>
      </c>
      <c r="K63" s="28">
        <v>95588.7</v>
      </c>
      <c r="L63" s="9"/>
      <c r="M63" s="9"/>
    </row>
    <row r="64" spans="1:13" ht="15">
      <c r="A64" s="9" t="s">
        <v>54</v>
      </c>
      <c r="B64" s="27">
        <v>617871</v>
      </c>
      <c r="C64" s="28">
        <v>32554905.348</v>
      </c>
      <c r="D64" s="28">
        <v>1451676.45</v>
      </c>
      <c r="E64" s="27"/>
      <c r="F64" s="27">
        <v>479337</v>
      </c>
      <c r="G64" s="28">
        <v>31629958.166</v>
      </c>
      <c r="H64" s="28">
        <v>1465711.439</v>
      </c>
      <c r="I64" s="27"/>
      <c r="J64" s="27">
        <v>138534</v>
      </c>
      <c r="K64" s="28">
        <v>924947.182</v>
      </c>
      <c r="L64" s="9"/>
      <c r="M64" s="9"/>
    </row>
    <row r="65" spans="1:13" ht="15">
      <c r="A65" s="9" t="s">
        <v>55</v>
      </c>
      <c r="B65" s="27">
        <v>28380</v>
      </c>
      <c r="C65" s="28">
        <v>939721.288</v>
      </c>
      <c r="D65" s="28">
        <v>33077.127</v>
      </c>
      <c r="E65" s="27"/>
      <c r="F65" s="27">
        <v>18647</v>
      </c>
      <c r="G65" s="28">
        <v>868925.99</v>
      </c>
      <c r="H65" s="28">
        <v>34625.95</v>
      </c>
      <c r="I65" s="27"/>
      <c r="J65" s="27">
        <v>9733</v>
      </c>
      <c r="K65" s="28">
        <v>70795.298</v>
      </c>
      <c r="L65" s="9"/>
      <c r="M65" s="9"/>
    </row>
    <row r="66" spans="1:13" ht="15">
      <c r="A66" s="9" t="s">
        <v>56</v>
      </c>
      <c r="B66" s="27">
        <v>21300</v>
      </c>
      <c r="C66" s="28">
        <v>714934.201</v>
      </c>
      <c r="D66" s="28">
        <v>23981.409</v>
      </c>
      <c r="E66" s="27"/>
      <c r="F66" s="27">
        <v>14981</v>
      </c>
      <c r="G66" s="28">
        <v>659220.681</v>
      </c>
      <c r="H66" s="28">
        <v>24970.888</v>
      </c>
      <c r="I66" s="27"/>
      <c r="J66" s="27">
        <v>6319</v>
      </c>
      <c r="K66" s="28">
        <v>55713.52</v>
      </c>
      <c r="L66" s="9"/>
      <c r="M66" s="9"/>
    </row>
    <row r="67" spans="1:13" ht="15">
      <c r="A67" s="9" t="s">
        <v>57</v>
      </c>
      <c r="B67" s="27">
        <v>33605</v>
      </c>
      <c r="C67" s="28">
        <v>1322881.968</v>
      </c>
      <c r="D67" s="28">
        <v>53593.522</v>
      </c>
      <c r="E67" s="27"/>
      <c r="F67" s="27">
        <v>25233</v>
      </c>
      <c r="G67" s="28">
        <v>1265699.213</v>
      </c>
      <c r="H67" s="28">
        <v>54714.051</v>
      </c>
      <c r="I67" s="27"/>
      <c r="J67" s="27">
        <v>8372</v>
      </c>
      <c r="K67" s="28">
        <v>57182.755</v>
      </c>
      <c r="L67" s="9"/>
      <c r="M67" s="9"/>
    </row>
    <row r="68" spans="1:13" ht="15">
      <c r="A68" s="9" t="s">
        <v>58</v>
      </c>
      <c r="B68" s="27">
        <v>72540</v>
      </c>
      <c r="C68" s="28">
        <v>2599323.821</v>
      </c>
      <c r="D68" s="28">
        <v>99198.224</v>
      </c>
      <c r="E68" s="27"/>
      <c r="F68" s="27">
        <v>51716</v>
      </c>
      <c r="G68" s="28">
        <v>2460936.454</v>
      </c>
      <c r="H68" s="28">
        <v>101579.771</v>
      </c>
      <c r="I68" s="27"/>
      <c r="J68" s="27">
        <v>20824</v>
      </c>
      <c r="K68" s="28">
        <v>138387.367</v>
      </c>
      <c r="L68" s="9"/>
      <c r="M68" s="9"/>
    </row>
    <row r="69" spans="1:13" ht="15">
      <c r="A69" s="9" t="s">
        <v>59</v>
      </c>
      <c r="B69" s="27">
        <v>27983</v>
      </c>
      <c r="C69" s="28">
        <v>982062.979</v>
      </c>
      <c r="D69" s="28">
        <v>37781.178</v>
      </c>
      <c r="E69" s="27"/>
      <c r="F69" s="27">
        <v>19400</v>
      </c>
      <c r="G69" s="28">
        <v>924965.215</v>
      </c>
      <c r="H69" s="28">
        <v>38797.37</v>
      </c>
      <c r="I69" s="27"/>
      <c r="J69" s="27">
        <v>8583</v>
      </c>
      <c r="K69" s="28">
        <v>57097.764</v>
      </c>
      <c r="L69" s="9"/>
      <c r="M69" s="9"/>
    </row>
    <row r="70" spans="1:13" ht="15">
      <c r="A70" s="9" t="s">
        <v>60</v>
      </c>
      <c r="B70" s="27">
        <v>23970</v>
      </c>
      <c r="C70" s="28">
        <v>710947.492</v>
      </c>
      <c r="D70" s="28">
        <v>21672.099</v>
      </c>
      <c r="E70" s="27"/>
      <c r="F70" s="27">
        <v>16228</v>
      </c>
      <c r="G70" s="28">
        <v>649616.055</v>
      </c>
      <c r="H70" s="28">
        <v>23010.133</v>
      </c>
      <c r="I70" s="27"/>
      <c r="J70" s="27">
        <v>7742</v>
      </c>
      <c r="K70" s="28">
        <v>61331.437</v>
      </c>
      <c r="L70" s="9"/>
      <c r="M70" s="9"/>
    </row>
    <row r="71" spans="1:13" ht="15">
      <c r="A71" s="9" t="s">
        <v>61</v>
      </c>
      <c r="B71" s="27">
        <v>40442</v>
      </c>
      <c r="C71" s="28">
        <v>1458184.986</v>
      </c>
      <c r="D71" s="28">
        <v>53775.325</v>
      </c>
      <c r="E71" s="27"/>
      <c r="F71" s="27">
        <v>30050</v>
      </c>
      <c r="G71" s="28">
        <v>1380969.898</v>
      </c>
      <c r="H71" s="28">
        <v>55464.358</v>
      </c>
      <c r="I71" s="27"/>
      <c r="J71" s="27">
        <v>10392</v>
      </c>
      <c r="K71" s="28">
        <v>77215.088</v>
      </c>
      <c r="L71" s="9"/>
      <c r="M71" s="9"/>
    </row>
    <row r="72" spans="1:13" ht="15">
      <c r="A72" s="9" t="s">
        <v>62</v>
      </c>
      <c r="B72" s="27">
        <v>406689</v>
      </c>
      <c r="C72" s="28">
        <v>35494919.416</v>
      </c>
      <c r="D72" s="28">
        <v>1815646.008</v>
      </c>
      <c r="E72" s="27"/>
      <c r="F72" s="27">
        <v>313443</v>
      </c>
      <c r="G72" s="28">
        <v>34841813.662</v>
      </c>
      <c r="H72" s="28">
        <v>1825319.131</v>
      </c>
      <c r="I72" s="27"/>
      <c r="J72" s="27">
        <v>93246</v>
      </c>
      <c r="K72" s="28">
        <v>653105.754</v>
      </c>
      <c r="L72" s="9"/>
      <c r="M72" s="9"/>
    </row>
    <row r="73" spans="1:13" ht="15">
      <c r="A73" s="9" t="s">
        <v>63</v>
      </c>
      <c r="B73" s="27">
        <v>17116</v>
      </c>
      <c r="C73" s="28">
        <v>518529.879</v>
      </c>
      <c r="D73" s="28">
        <v>16204.519</v>
      </c>
      <c r="E73" s="27"/>
      <c r="F73" s="27">
        <v>12169</v>
      </c>
      <c r="G73" s="28">
        <v>478356.333</v>
      </c>
      <c r="H73" s="28">
        <v>17341.425</v>
      </c>
      <c r="I73" s="27"/>
      <c r="J73" s="27">
        <v>4947</v>
      </c>
      <c r="K73" s="28">
        <v>40173.546</v>
      </c>
      <c r="L73" s="9"/>
      <c r="M73" s="9"/>
    </row>
    <row r="74" spans="1:13" ht="15">
      <c r="A74" s="9" t="s">
        <v>64</v>
      </c>
      <c r="B74" s="27">
        <v>9699</v>
      </c>
      <c r="C74" s="28">
        <v>326362.217</v>
      </c>
      <c r="D74" s="28">
        <v>11648.964</v>
      </c>
      <c r="E74" s="27"/>
      <c r="F74" s="27">
        <v>6345</v>
      </c>
      <c r="G74" s="28">
        <v>297675.962</v>
      </c>
      <c r="H74" s="28">
        <v>12322.527</v>
      </c>
      <c r="I74" s="27"/>
      <c r="J74" s="27">
        <v>3354</v>
      </c>
      <c r="K74" s="28">
        <v>28686.255</v>
      </c>
      <c r="L74" s="9"/>
      <c r="M74" s="9"/>
    </row>
    <row r="75" spans="1:13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  <c r="M75" s="9"/>
    </row>
    <row r="76" spans="1:13" ht="15">
      <c r="A76" s="9" t="s">
        <v>115</v>
      </c>
      <c r="B76" s="27">
        <v>4881</v>
      </c>
      <c r="C76" s="28">
        <v>270420.238</v>
      </c>
      <c r="D76" s="28">
        <v>12592.851</v>
      </c>
      <c r="E76" s="27"/>
      <c r="F76" s="27">
        <v>3176</v>
      </c>
      <c r="G76" s="28">
        <v>258175.419</v>
      </c>
      <c r="H76" s="28">
        <v>12788.368</v>
      </c>
      <c r="I76" s="27"/>
      <c r="J76" s="27">
        <v>1705</v>
      </c>
      <c r="K76" s="28">
        <v>12244.819</v>
      </c>
      <c r="L76" s="9"/>
      <c r="M76" s="9"/>
    </row>
    <row r="77" spans="1:13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  <c r="M77" s="9"/>
    </row>
    <row r="78" spans="1:13" ht="15">
      <c r="A78" s="9" t="s">
        <v>116</v>
      </c>
      <c r="B78" s="27">
        <v>13548</v>
      </c>
      <c r="C78" s="28">
        <v>1049456.134</v>
      </c>
      <c r="D78" s="28">
        <v>53832.344</v>
      </c>
      <c r="E78" s="27"/>
      <c r="F78" s="27">
        <v>8939</v>
      </c>
      <c r="G78" s="28">
        <v>1016106.96</v>
      </c>
      <c r="H78" s="28">
        <v>54244.154</v>
      </c>
      <c r="I78" s="27"/>
      <c r="J78" s="27">
        <v>4609</v>
      </c>
      <c r="K78" s="28">
        <v>33349.174</v>
      </c>
      <c r="L78" s="9"/>
      <c r="M78" s="9"/>
    </row>
    <row r="79" spans="1:1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</row>
    <row r="80" spans="1:13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5">
      <c r="A87" s="9" t="s">
        <v>112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zoomScalePageLayoutView="0" workbookViewId="0" topLeftCell="A1">
      <selection activeCell="A5" sqref="A5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0.25">
      <c r="A1" s="7" t="s">
        <v>106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</row>
    <row r="2" spans="1:12" ht="20.25">
      <c r="A2" s="7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</row>
    <row r="3" spans="1:12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8"/>
      <c r="B5" s="49" t="s">
        <v>73</v>
      </c>
      <c r="C5" s="49"/>
      <c r="D5" s="49"/>
      <c r="E5" s="8"/>
      <c r="F5" s="49" t="s">
        <v>72</v>
      </c>
      <c r="G5" s="49"/>
      <c r="H5" s="49"/>
      <c r="I5" s="8"/>
      <c r="J5" s="49" t="s">
        <v>71</v>
      </c>
      <c r="K5" s="49"/>
      <c r="L5" s="9"/>
    </row>
    <row r="6" spans="1:12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">
      <c r="A8" s="9" t="s">
        <v>69</v>
      </c>
      <c r="B8" s="9">
        <f>B10+B17</f>
        <v>7485602</v>
      </c>
      <c r="C8" s="24">
        <v>338046455</v>
      </c>
      <c r="D8" s="24">
        <v>14477885</v>
      </c>
      <c r="E8" s="9"/>
      <c r="F8" s="9">
        <f>F10+F17</f>
        <v>5301005</v>
      </c>
      <c r="G8" s="24">
        <v>322347492</v>
      </c>
      <c r="H8" s="24">
        <v>14783913</v>
      </c>
      <c r="I8" s="9"/>
      <c r="J8" s="9">
        <f>J10+J17</f>
        <v>2184597</v>
      </c>
      <c r="K8" s="24">
        <v>15698962</v>
      </c>
      <c r="L8" s="9"/>
    </row>
    <row r="9" spans="1:12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</row>
    <row r="10" spans="1:12" ht="15">
      <c r="A10" s="9" t="s">
        <v>70</v>
      </c>
      <c r="B10" s="9">
        <f>SUM(B11:B15)</f>
        <v>2866138</v>
      </c>
      <c r="C10" s="24">
        <v>128277857</v>
      </c>
      <c r="D10" s="24">
        <v>5519844</v>
      </c>
      <c r="E10" s="9"/>
      <c r="F10" s="9">
        <f>SUM(F11:F15)</f>
        <v>1930411</v>
      </c>
      <c r="G10" s="24">
        <v>120826262</v>
      </c>
      <c r="H10" s="24">
        <v>5689275</v>
      </c>
      <c r="I10" s="9"/>
      <c r="J10" s="9">
        <f>SUM(J11:J15)</f>
        <v>935727</v>
      </c>
      <c r="K10" s="24">
        <v>7451595</v>
      </c>
      <c r="L10" s="9"/>
    </row>
    <row r="11" spans="1:12" ht="15">
      <c r="A11" s="9" t="s">
        <v>2</v>
      </c>
      <c r="B11" s="27">
        <v>393431</v>
      </c>
      <c r="C11" s="28">
        <v>10175915</v>
      </c>
      <c r="D11" s="28">
        <v>277702</v>
      </c>
      <c r="E11" s="27"/>
      <c r="F11" s="27">
        <v>243245</v>
      </c>
      <c r="G11" s="28">
        <v>8918120</v>
      </c>
      <c r="H11" s="28">
        <v>311584</v>
      </c>
      <c r="I11" s="27"/>
      <c r="J11" s="27">
        <v>150186</v>
      </c>
      <c r="K11" s="28">
        <v>1257795</v>
      </c>
      <c r="L11" s="9"/>
    </row>
    <row r="12" spans="1:12" ht="15">
      <c r="A12" s="9" t="s">
        <v>3</v>
      </c>
      <c r="B12" s="27">
        <v>817683</v>
      </c>
      <c r="C12" s="28">
        <v>24535212</v>
      </c>
      <c r="D12" s="28">
        <v>801083</v>
      </c>
      <c r="E12" s="27"/>
      <c r="F12" s="27">
        <v>517380</v>
      </c>
      <c r="G12" s="28">
        <v>22097765</v>
      </c>
      <c r="H12" s="28">
        <v>861203</v>
      </c>
      <c r="I12" s="27"/>
      <c r="J12" s="27">
        <v>300303</v>
      </c>
      <c r="K12" s="28">
        <v>2437447</v>
      </c>
      <c r="L12" s="9"/>
    </row>
    <row r="13" spans="1:12" ht="15">
      <c r="A13" s="9" t="s">
        <v>4</v>
      </c>
      <c r="B13" s="27">
        <v>681480</v>
      </c>
      <c r="C13" s="28">
        <v>61466012</v>
      </c>
      <c r="D13" s="28">
        <v>3309566</v>
      </c>
      <c r="E13" s="27"/>
      <c r="F13" s="27">
        <v>501575</v>
      </c>
      <c r="G13" s="28">
        <v>60040455</v>
      </c>
      <c r="H13" s="28">
        <v>3338764</v>
      </c>
      <c r="I13" s="27"/>
      <c r="J13" s="27">
        <v>179905</v>
      </c>
      <c r="K13" s="28">
        <v>1425557</v>
      </c>
      <c r="L13" s="9"/>
    </row>
    <row r="14" spans="1:12" ht="15">
      <c r="A14" s="9" t="s">
        <v>5</v>
      </c>
      <c r="B14" s="27">
        <v>809298</v>
      </c>
      <c r="C14" s="28">
        <v>24990337</v>
      </c>
      <c r="D14" s="28">
        <v>845547</v>
      </c>
      <c r="E14" s="27"/>
      <c r="F14" s="27">
        <v>543074</v>
      </c>
      <c r="G14" s="28">
        <v>22906223</v>
      </c>
      <c r="H14" s="28">
        <v>888092</v>
      </c>
      <c r="I14" s="27"/>
      <c r="J14" s="27">
        <v>266224</v>
      </c>
      <c r="K14" s="28">
        <v>2084115</v>
      </c>
      <c r="L14" s="9"/>
    </row>
    <row r="15" spans="1:12" ht="15">
      <c r="A15" s="9" t="s">
        <v>6</v>
      </c>
      <c r="B15" s="27">
        <v>164246</v>
      </c>
      <c r="C15" s="28">
        <v>7110380</v>
      </c>
      <c r="D15" s="28">
        <v>285946</v>
      </c>
      <c r="E15" s="27"/>
      <c r="F15" s="27">
        <v>125137</v>
      </c>
      <c r="G15" s="28">
        <v>6863699</v>
      </c>
      <c r="H15" s="28">
        <v>289632</v>
      </c>
      <c r="I15" s="27"/>
      <c r="J15" s="27">
        <v>39109</v>
      </c>
      <c r="K15" s="28">
        <v>246681</v>
      </c>
      <c r="L15" s="9"/>
    </row>
    <row r="16" spans="1:12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</row>
    <row r="17" spans="1:12" ht="15">
      <c r="A17" s="9" t="s">
        <v>7</v>
      </c>
      <c r="B17" s="9">
        <f>SUM(B18:B78)</f>
        <v>4619464</v>
      </c>
      <c r="C17" s="24">
        <v>209768598</v>
      </c>
      <c r="D17" s="24">
        <v>8958042</v>
      </c>
      <c r="E17" s="9"/>
      <c r="F17" s="9">
        <f>SUM(F18:F78)</f>
        <v>3370594</v>
      </c>
      <c r="G17" s="24">
        <v>201521231</v>
      </c>
      <c r="H17" s="24">
        <v>9094638</v>
      </c>
      <c r="I17" s="9"/>
      <c r="J17" s="9">
        <f>SUM(J18:J78)</f>
        <v>1248870</v>
      </c>
      <c r="K17" s="24">
        <v>8247367</v>
      </c>
      <c r="L17" s="9"/>
    </row>
    <row r="18" spans="1:12" ht="15">
      <c r="A18" s="9" t="s">
        <v>8</v>
      </c>
      <c r="B18" s="27">
        <v>127328</v>
      </c>
      <c r="C18" s="28">
        <v>4892202</v>
      </c>
      <c r="D18" s="28">
        <v>199970</v>
      </c>
      <c r="E18" s="27"/>
      <c r="F18" s="27">
        <v>93176</v>
      </c>
      <c r="G18" s="28">
        <v>4687500</v>
      </c>
      <c r="H18" s="28">
        <v>203178</v>
      </c>
      <c r="I18" s="27"/>
      <c r="J18" s="27">
        <v>34152</v>
      </c>
      <c r="K18" s="28">
        <v>204701</v>
      </c>
      <c r="L18" s="9"/>
    </row>
    <row r="19" spans="1:12" ht="15">
      <c r="A19" s="9" t="s">
        <v>9</v>
      </c>
      <c r="B19" s="27">
        <v>17105</v>
      </c>
      <c r="C19" s="28">
        <v>458198</v>
      </c>
      <c r="D19" s="28">
        <v>13344</v>
      </c>
      <c r="E19" s="27"/>
      <c r="F19" s="27">
        <v>10939</v>
      </c>
      <c r="G19" s="28">
        <v>413990</v>
      </c>
      <c r="H19" s="28">
        <v>14257</v>
      </c>
      <c r="I19" s="27"/>
      <c r="J19" s="27">
        <v>6166</v>
      </c>
      <c r="K19" s="28">
        <v>44208</v>
      </c>
      <c r="L19" s="9"/>
    </row>
    <row r="20" spans="1:12" ht="15">
      <c r="A20" s="9" t="s">
        <v>10</v>
      </c>
      <c r="B20" s="27">
        <v>84503</v>
      </c>
      <c r="C20" s="28">
        <v>2745646</v>
      </c>
      <c r="D20" s="28">
        <v>101191</v>
      </c>
      <c r="E20" s="27"/>
      <c r="F20" s="27">
        <v>57646</v>
      </c>
      <c r="G20" s="28">
        <v>2574026</v>
      </c>
      <c r="H20" s="28">
        <v>104055</v>
      </c>
      <c r="I20" s="27"/>
      <c r="J20" s="27">
        <v>26857</v>
      </c>
      <c r="K20" s="28">
        <v>171620</v>
      </c>
      <c r="L20" s="9"/>
    </row>
    <row r="21" spans="1:12" ht="15">
      <c r="A21" s="9" t="s">
        <v>11</v>
      </c>
      <c r="B21" s="27">
        <v>32215</v>
      </c>
      <c r="C21" s="28">
        <v>887669</v>
      </c>
      <c r="D21" s="28">
        <v>26981</v>
      </c>
      <c r="E21" s="27"/>
      <c r="F21" s="27">
        <v>21063</v>
      </c>
      <c r="G21" s="28">
        <v>806944</v>
      </c>
      <c r="H21" s="28">
        <v>28618</v>
      </c>
      <c r="I21" s="27"/>
      <c r="J21" s="27">
        <v>11152</v>
      </c>
      <c r="K21" s="28">
        <v>80725</v>
      </c>
      <c r="L21" s="9"/>
    </row>
    <row r="22" spans="1:12" ht="15">
      <c r="A22" s="9" t="s">
        <v>12</v>
      </c>
      <c r="B22" s="27">
        <v>31859</v>
      </c>
      <c r="C22" s="28">
        <v>948777</v>
      </c>
      <c r="D22" s="28">
        <v>30755</v>
      </c>
      <c r="E22" s="27"/>
      <c r="F22" s="27">
        <v>22010</v>
      </c>
      <c r="G22" s="28">
        <v>877278</v>
      </c>
      <c r="H22" s="28">
        <v>32300</v>
      </c>
      <c r="I22" s="27"/>
      <c r="J22" s="27">
        <v>9849</v>
      </c>
      <c r="K22" s="28">
        <v>71499</v>
      </c>
      <c r="L22" s="9"/>
    </row>
    <row r="23" spans="1:12" ht="15">
      <c r="A23" s="9" t="s">
        <v>13</v>
      </c>
      <c r="B23" s="27">
        <v>54769</v>
      </c>
      <c r="C23" s="28">
        <v>1555938</v>
      </c>
      <c r="D23" s="28">
        <v>48771</v>
      </c>
      <c r="E23" s="27"/>
      <c r="F23" s="27">
        <v>35603</v>
      </c>
      <c r="G23" s="28">
        <v>1418523</v>
      </c>
      <c r="H23" s="28">
        <v>51477</v>
      </c>
      <c r="I23" s="27"/>
      <c r="J23" s="27">
        <v>19166</v>
      </c>
      <c r="K23" s="28">
        <v>137415</v>
      </c>
      <c r="L23" s="9"/>
    </row>
    <row r="24" spans="1:12" ht="15">
      <c r="A24" s="9" t="s">
        <v>14</v>
      </c>
      <c r="B24" s="27">
        <v>36463</v>
      </c>
      <c r="C24" s="28">
        <v>1173848</v>
      </c>
      <c r="D24" s="28">
        <v>41913</v>
      </c>
      <c r="E24" s="27"/>
      <c r="F24" s="27">
        <v>24802</v>
      </c>
      <c r="G24" s="28">
        <v>1095391</v>
      </c>
      <c r="H24" s="28">
        <v>43367</v>
      </c>
      <c r="I24" s="27"/>
      <c r="J24" s="27">
        <v>11661</v>
      </c>
      <c r="K24" s="28">
        <v>78457</v>
      </c>
      <c r="L24" s="9"/>
    </row>
    <row r="25" spans="1:12" ht="15">
      <c r="A25" s="9" t="s">
        <v>15</v>
      </c>
      <c r="B25" s="27">
        <v>20295</v>
      </c>
      <c r="C25" s="28">
        <v>581414</v>
      </c>
      <c r="D25" s="28">
        <v>18365</v>
      </c>
      <c r="E25" s="27"/>
      <c r="F25" s="27">
        <v>13154</v>
      </c>
      <c r="G25" s="28">
        <v>527879</v>
      </c>
      <c r="H25" s="28">
        <v>19604</v>
      </c>
      <c r="I25" s="27"/>
      <c r="J25" s="27">
        <v>7141</v>
      </c>
      <c r="K25" s="28">
        <v>53535</v>
      </c>
      <c r="L25" s="9"/>
    </row>
    <row r="26" spans="1:12" ht="15">
      <c r="A26" s="9" t="s">
        <v>16</v>
      </c>
      <c r="B26" s="27">
        <v>29961</v>
      </c>
      <c r="C26" s="28">
        <v>919038</v>
      </c>
      <c r="D26" s="28">
        <v>30864</v>
      </c>
      <c r="E26" s="27"/>
      <c r="F26" s="27">
        <v>20528</v>
      </c>
      <c r="G26" s="28">
        <v>852964</v>
      </c>
      <c r="H26" s="28">
        <v>32187</v>
      </c>
      <c r="I26" s="27"/>
      <c r="J26" s="27">
        <v>9433</v>
      </c>
      <c r="K26" s="28">
        <v>66074</v>
      </c>
      <c r="L26" s="9"/>
    </row>
    <row r="27" spans="1:12" ht="15">
      <c r="A27" s="9" t="s">
        <v>17</v>
      </c>
      <c r="B27" s="27">
        <v>25829</v>
      </c>
      <c r="C27" s="28">
        <v>904590</v>
      </c>
      <c r="D27" s="28">
        <v>32513</v>
      </c>
      <c r="E27" s="27"/>
      <c r="F27" s="27">
        <v>17896</v>
      </c>
      <c r="G27" s="28">
        <v>845257</v>
      </c>
      <c r="H27" s="28">
        <v>33586</v>
      </c>
      <c r="I27" s="27"/>
      <c r="J27" s="27">
        <v>7933</v>
      </c>
      <c r="K27" s="28">
        <v>59333</v>
      </c>
      <c r="L27" s="9"/>
    </row>
    <row r="28" spans="1:12" ht="15">
      <c r="A28" s="9" t="s">
        <v>18</v>
      </c>
      <c r="B28" s="27">
        <v>18905</v>
      </c>
      <c r="C28" s="28">
        <v>553623</v>
      </c>
      <c r="D28" s="28">
        <v>17793</v>
      </c>
      <c r="E28" s="27"/>
      <c r="F28" s="27">
        <v>12993</v>
      </c>
      <c r="G28" s="28">
        <v>511150</v>
      </c>
      <c r="H28" s="28">
        <v>18799</v>
      </c>
      <c r="I28" s="27"/>
      <c r="J28" s="27">
        <v>5912</v>
      </c>
      <c r="K28" s="28">
        <v>42473</v>
      </c>
      <c r="L28" s="9"/>
    </row>
    <row r="29" spans="1:12" ht="15">
      <c r="A29" s="9" t="s">
        <v>19</v>
      </c>
      <c r="B29" s="27">
        <v>18856</v>
      </c>
      <c r="C29" s="28">
        <v>500920</v>
      </c>
      <c r="D29" s="28">
        <v>15214</v>
      </c>
      <c r="E29" s="27"/>
      <c r="F29" s="27">
        <v>11666</v>
      </c>
      <c r="G29" s="28">
        <v>450861</v>
      </c>
      <c r="H29" s="28">
        <v>16197</v>
      </c>
      <c r="I29" s="27"/>
      <c r="J29" s="27">
        <v>7190</v>
      </c>
      <c r="K29" s="28">
        <v>50059</v>
      </c>
      <c r="L29" s="9"/>
    </row>
    <row r="30" spans="1:12" ht="15">
      <c r="A30" s="9" t="s">
        <v>20</v>
      </c>
      <c r="B30" s="27">
        <v>111334</v>
      </c>
      <c r="C30" s="28">
        <v>4800702</v>
      </c>
      <c r="D30" s="28">
        <v>197126</v>
      </c>
      <c r="E30" s="27"/>
      <c r="F30" s="27">
        <v>84246</v>
      </c>
      <c r="G30" s="28">
        <v>4635010</v>
      </c>
      <c r="H30" s="28">
        <v>199445</v>
      </c>
      <c r="I30" s="27"/>
      <c r="J30" s="27">
        <v>27088</v>
      </c>
      <c r="K30" s="28">
        <v>165692</v>
      </c>
      <c r="L30" s="9"/>
    </row>
    <row r="31" spans="1:12" ht="15">
      <c r="A31" s="9" t="s">
        <v>21</v>
      </c>
      <c r="B31" s="27">
        <v>398182</v>
      </c>
      <c r="C31" s="28">
        <v>14078745</v>
      </c>
      <c r="D31" s="28">
        <v>548132</v>
      </c>
      <c r="E31" s="27"/>
      <c r="F31" s="27">
        <v>281842</v>
      </c>
      <c r="G31" s="28">
        <v>13357954</v>
      </c>
      <c r="H31" s="28">
        <v>560473</v>
      </c>
      <c r="I31" s="27"/>
      <c r="J31" s="27">
        <v>116340</v>
      </c>
      <c r="K31" s="28">
        <v>720790</v>
      </c>
      <c r="L31" s="9"/>
    </row>
    <row r="32" spans="1:12" ht="15">
      <c r="A32" s="9" t="s">
        <v>22</v>
      </c>
      <c r="B32" s="27">
        <v>15334</v>
      </c>
      <c r="C32" s="28">
        <v>435320</v>
      </c>
      <c r="D32" s="28">
        <v>13996</v>
      </c>
      <c r="E32" s="27"/>
      <c r="F32" s="27">
        <v>10088</v>
      </c>
      <c r="G32" s="28">
        <v>400130</v>
      </c>
      <c r="H32" s="28">
        <v>14542</v>
      </c>
      <c r="I32" s="27"/>
      <c r="J32" s="27">
        <v>5246</v>
      </c>
      <c r="K32" s="28">
        <v>35190</v>
      </c>
      <c r="L32" s="9"/>
    </row>
    <row r="33" spans="1:12" ht="15">
      <c r="A33" s="9" t="s">
        <v>23</v>
      </c>
      <c r="B33" s="27">
        <v>17123</v>
      </c>
      <c r="C33" s="28">
        <v>476926</v>
      </c>
      <c r="D33" s="28">
        <v>14853</v>
      </c>
      <c r="E33" s="27"/>
      <c r="F33" s="27">
        <v>10781</v>
      </c>
      <c r="G33" s="28">
        <v>431523</v>
      </c>
      <c r="H33" s="28">
        <v>15950</v>
      </c>
      <c r="I33" s="27"/>
      <c r="J33" s="27">
        <v>6342</v>
      </c>
      <c r="K33" s="28">
        <v>45403</v>
      </c>
      <c r="L33" s="9"/>
    </row>
    <row r="34" spans="1:12" ht="15">
      <c r="A34" s="9" t="s">
        <v>24</v>
      </c>
      <c r="B34" s="27">
        <v>22346</v>
      </c>
      <c r="C34" s="28">
        <v>621820</v>
      </c>
      <c r="D34" s="28">
        <v>19466</v>
      </c>
      <c r="E34" s="27"/>
      <c r="F34" s="27">
        <v>14792</v>
      </c>
      <c r="G34" s="28">
        <v>567673</v>
      </c>
      <c r="H34" s="28">
        <v>20532</v>
      </c>
      <c r="I34" s="27"/>
      <c r="J34" s="27">
        <v>7554</v>
      </c>
      <c r="K34" s="28">
        <v>54147</v>
      </c>
      <c r="L34" s="9"/>
    </row>
    <row r="35" spans="1:12" ht="15">
      <c r="A35" s="9" t="s">
        <v>25</v>
      </c>
      <c r="B35" s="27">
        <v>26245</v>
      </c>
      <c r="C35" s="28">
        <v>797744</v>
      </c>
      <c r="D35" s="28">
        <v>26612</v>
      </c>
      <c r="E35" s="27"/>
      <c r="F35" s="27">
        <v>18747</v>
      </c>
      <c r="G35" s="28">
        <v>747292</v>
      </c>
      <c r="H35" s="28">
        <v>27634</v>
      </c>
      <c r="I35" s="27"/>
      <c r="J35" s="27">
        <v>7498</v>
      </c>
      <c r="K35" s="28">
        <v>50452</v>
      </c>
      <c r="L35" s="9"/>
    </row>
    <row r="36" spans="1:12" ht="15">
      <c r="A36" s="9" t="s">
        <v>26</v>
      </c>
      <c r="B36" s="27">
        <v>18225</v>
      </c>
      <c r="C36" s="28">
        <v>544311</v>
      </c>
      <c r="D36" s="28">
        <v>18504</v>
      </c>
      <c r="E36" s="27"/>
      <c r="F36" s="27">
        <v>12267</v>
      </c>
      <c r="G36" s="28">
        <v>505348</v>
      </c>
      <c r="H36" s="28">
        <v>19162</v>
      </c>
      <c r="I36" s="27"/>
      <c r="J36" s="27">
        <v>5958</v>
      </c>
      <c r="K36" s="28">
        <v>38963</v>
      </c>
      <c r="L36" s="9"/>
    </row>
    <row r="37" spans="1:12" ht="15">
      <c r="A37" s="9" t="s">
        <v>27</v>
      </c>
      <c r="B37" s="27">
        <v>2521</v>
      </c>
      <c r="C37" s="28">
        <v>62627</v>
      </c>
      <c r="D37" s="28">
        <v>1874</v>
      </c>
      <c r="E37" s="27"/>
      <c r="F37" s="27">
        <v>1603</v>
      </c>
      <c r="G37" s="28">
        <v>56843</v>
      </c>
      <c r="H37" s="28">
        <v>1951</v>
      </c>
      <c r="I37" s="27"/>
      <c r="J37" s="27">
        <v>918</v>
      </c>
      <c r="K37" s="28">
        <v>5784</v>
      </c>
      <c r="L37" s="9"/>
    </row>
    <row r="38" spans="1:12" ht="15">
      <c r="A38" s="9" t="s">
        <v>28</v>
      </c>
      <c r="B38" s="27">
        <v>26209</v>
      </c>
      <c r="C38" s="28">
        <v>697760</v>
      </c>
      <c r="D38" s="28">
        <v>20584</v>
      </c>
      <c r="E38" s="27"/>
      <c r="F38" s="27">
        <v>17249</v>
      </c>
      <c r="G38" s="28">
        <v>632075</v>
      </c>
      <c r="H38" s="28">
        <v>22035</v>
      </c>
      <c r="I38" s="27"/>
      <c r="J38" s="27">
        <v>8960</v>
      </c>
      <c r="K38" s="28">
        <v>65685</v>
      </c>
      <c r="L38" s="9"/>
    </row>
    <row r="39" spans="1:12" ht="15">
      <c r="A39" s="9" t="s">
        <v>29</v>
      </c>
      <c r="B39" s="27">
        <v>36220</v>
      </c>
      <c r="C39" s="28">
        <v>1029709</v>
      </c>
      <c r="D39" s="28">
        <v>32980</v>
      </c>
      <c r="E39" s="27"/>
      <c r="F39" s="27">
        <v>23691</v>
      </c>
      <c r="G39" s="28">
        <v>941045</v>
      </c>
      <c r="H39" s="28">
        <v>34816</v>
      </c>
      <c r="I39" s="27"/>
      <c r="J39" s="27">
        <v>12529</v>
      </c>
      <c r="K39" s="28">
        <v>88664</v>
      </c>
      <c r="L39" s="9"/>
    </row>
    <row r="40" spans="1:12" ht="15">
      <c r="A40" s="9" t="s">
        <v>30</v>
      </c>
      <c r="B40" s="27">
        <v>10100</v>
      </c>
      <c r="C40" s="28">
        <v>270546</v>
      </c>
      <c r="D40" s="28">
        <v>7494</v>
      </c>
      <c r="E40" s="27"/>
      <c r="F40" s="27">
        <v>6582</v>
      </c>
      <c r="G40" s="28">
        <v>242639</v>
      </c>
      <c r="H40" s="28">
        <v>8227</v>
      </c>
      <c r="I40" s="27"/>
      <c r="J40" s="27">
        <v>3518</v>
      </c>
      <c r="K40" s="28">
        <v>27907</v>
      </c>
      <c r="L40" s="9"/>
    </row>
    <row r="41" spans="1:12" ht="15">
      <c r="A41" s="9" t="s">
        <v>31</v>
      </c>
      <c r="B41" s="27">
        <v>25368</v>
      </c>
      <c r="C41" s="28">
        <v>822878</v>
      </c>
      <c r="D41" s="28">
        <v>28684</v>
      </c>
      <c r="E41" s="27"/>
      <c r="F41" s="27">
        <v>18376</v>
      </c>
      <c r="G41" s="28">
        <v>776657</v>
      </c>
      <c r="H41" s="28">
        <v>29648</v>
      </c>
      <c r="I41" s="27"/>
      <c r="J41" s="27">
        <v>6992</v>
      </c>
      <c r="K41" s="28">
        <v>46221</v>
      </c>
      <c r="L41" s="9"/>
    </row>
    <row r="42" spans="1:12" ht="15">
      <c r="A42" s="9" t="s">
        <v>32</v>
      </c>
      <c r="B42" s="27">
        <v>27200</v>
      </c>
      <c r="C42" s="28">
        <v>925839</v>
      </c>
      <c r="D42" s="28">
        <v>33308</v>
      </c>
      <c r="E42" s="27"/>
      <c r="F42" s="27">
        <v>19164</v>
      </c>
      <c r="G42" s="28">
        <v>867428</v>
      </c>
      <c r="H42" s="28">
        <v>34644</v>
      </c>
      <c r="I42" s="27"/>
      <c r="J42" s="27">
        <v>8036</v>
      </c>
      <c r="K42" s="28">
        <v>58411</v>
      </c>
      <c r="L42" s="9"/>
    </row>
    <row r="43" spans="1:12" ht="15">
      <c r="A43" s="9" t="s">
        <v>33</v>
      </c>
      <c r="B43" s="27">
        <v>321592</v>
      </c>
      <c r="C43" s="28">
        <v>13221092</v>
      </c>
      <c r="D43" s="28">
        <v>553802</v>
      </c>
      <c r="E43" s="27"/>
      <c r="F43" s="27">
        <v>238903</v>
      </c>
      <c r="G43" s="28">
        <v>12696396</v>
      </c>
      <c r="H43" s="28">
        <v>563102</v>
      </c>
      <c r="I43" s="27"/>
      <c r="J43" s="27">
        <v>82689</v>
      </c>
      <c r="K43" s="28">
        <v>524696</v>
      </c>
      <c r="L43" s="9"/>
    </row>
    <row r="44" spans="1:12" ht="15">
      <c r="A44" s="9" t="s">
        <v>34</v>
      </c>
      <c r="B44" s="27">
        <v>21240</v>
      </c>
      <c r="C44" s="28">
        <v>584001</v>
      </c>
      <c r="D44" s="28">
        <v>18369</v>
      </c>
      <c r="E44" s="27"/>
      <c r="F44" s="27">
        <v>13812</v>
      </c>
      <c r="G44" s="28">
        <v>531723</v>
      </c>
      <c r="H44" s="28">
        <v>19586</v>
      </c>
      <c r="I44" s="27"/>
      <c r="J44" s="27">
        <v>7428</v>
      </c>
      <c r="K44" s="28">
        <v>52278</v>
      </c>
      <c r="L44" s="9"/>
    </row>
    <row r="45" spans="1:12" ht="15">
      <c r="A45" s="9" t="s">
        <v>35</v>
      </c>
      <c r="B45" s="27">
        <v>620508</v>
      </c>
      <c r="C45" s="28">
        <v>39626620</v>
      </c>
      <c r="D45" s="28">
        <v>1924847</v>
      </c>
      <c r="E45" s="27"/>
      <c r="F45" s="27">
        <v>474930</v>
      </c>
      <c r="G45" s="28">
        <v>38701119</v>
      </c>
      <c r="H45" s="28">
        <v>1935469</v>
      </c>
      <c r="I45" s="27"/>
      <c r="J45" s="27">
        <v>145578</v>
      </c>
      <c r="K45" s="28">
        <v>925501</v>
      </c>
      <c r="L45" s="9"/>
    </row>
    <row r="46" spans="1:12" ht="15">
      <c r="A46" s="9" t="s">
        <v>36</v>
      </c>
      <c r="B46" s="27">
        <v>93614</v>
      </c>
      <c r="C46" s="28">
        <v>2958698</v>
      </c>
      <c r="D46" s="28">
        <v>105081</v>
      </c>
      <c r="E46" s="27"/>
      <c r="F46" s="27">
        <v>65176</v>
      </c>
      <c r="G46" s="28">
        <v>2777850</v>
      </c>
      <c r="H46" s="28">
        <v>108430</v>
      </c>
      <c r="I46" s="27"/>
      <c r="J46" s="27">
        <v>28438</v>
      </c>
      <c r="K46" s="28">
        <v>180848</v>
      </c>
      <c r="L46" s="9"/>
    </row>
    <row r="47" spans="1:12" ht="15">
      <c r="A47" s="9" t="s">
        <v>37</v>
      </c>
      <c r="B47" s="27">
        <v>95194</v>
      </c>
      <c r="C47" s="28">
        <v>2904728</v>
      </c>
      <c r="D47" s="28">
        <v>101343</v>
      </c>
      <c r="E47" s="27"/>
      <c r="F47" s="27">
        <v>64060</v>
      </c>
      <c r="G47" s="28">
        <v>2702920</v>
      </c>
      <c r="H47" s="28">
        <v>105221</v>
      </c>
      <c r="I47" s="27"/>
      <c r="J47" s="27">
        <v>31134</v>
      </c>
      <c r="K47" s="28">
        <v>201808</v>
      </c>
      <c r="L47" s="9"/>
    </row>
    <row r="48" spans="1:12" ht="15">
      <c r="A48" s="9" t="s">
        <v>38</v>
      </c>
      <c r="B48" s="27">
        <v>190951</v>
      </c>
      <c r="C48" s="28">
        <v>7276392</v>
      </c>
      <c r="D48" s="28">
        <v>290715</v>
      </c>
      <c r="E48" s="27"/>
      <c r="F48" s="27">
        <v>139037</v>
      </c>
      <c r="G48" s="28">
        <v>6944870</v>
      </c>
      <c r="H48" s="28">
        <v>296749</v>
      </c>
      <c r="I48" s="27"/>
      <c r="J48" s="27">
        <v>51914</v>
      </c>
      <c r="K48" s="28">
        <v>331522</v>
      </c>
      <c r="L48" s="9"/>
    </row>
    <row r="49" spans="1:12" ht="15">
      <c r="A49" s="9" t="s">
        <v>39</v>
      </c>
      <c r="B49" s="27">
        <v>43080</v>
      </c>
      <c r="C49" s="28">
        <v>1557340</v>
      </c>
      <c r="D49" s="28">
        <v>59355</v>
      </c>
      <c r="E49" s="27"/>
      <c r="F49" s="27">
        <v>31618</v>
      </c>
      <c r="G49" s="28">
        <v>1481886</v>
      </c>
      <c r="H49" s="28">
        <v>60784</v>
      </c>
      <c r="I49" s="27"/>
      <c r="J49" s="27">
        <v>11462</v>
      </c>
      <c r="K49" s="28">
        <v>75453</v>
      </c>
      <c r="L49" s="9"/>
    </row>
    <row r="50" spans="1:12" ht="15">
      <c r="A50" s="9" t="s">
        <v>40</v>
      </c>
      <c r="B50" s="27">
        <v>126723</v>
      </c>
      <c r="C50" s="28">
        <v>5155630</v>
      </c>
      <c r="D50" s="28">
        <v>192500</v>
      </c>
      <c r="E50" s="27"/>
      <c r="F50" s="27">
        <v>93947</v>
      </c>
      <c r="G50" s="28">
        <v>4936728</v>
      </c>
      <c r="H50" s="28">
        <v>196735</v>
      </c>
      <c r="I50" s="27"/>
      <c r="J50" s="27">
        <v>32776</v>
      </c>
      <c r="K50" s="28">
        <v>218902</v>
      </c>
      <c r="L50" s="9"/>
    </row>
    <row r="51" spans="1:12" ht="15">
      <c r="A51" s="9" t="s">
        <v>41</v>
      </c>
      <c r="B51" s="27">
        <v>16643</v>
      </c>
      <c r="C51" s="28">
        <v>496643</v>
      </c>
      <c r="D51" s="28">
        <v>15998</v>
      </c>
      <c r="E51" s="27"/>
      <c r="F51" s="27">
        <v>11556</v>
      </c>
      <c r="G51" s="28">
        <v>459597</v>
      </c>
      <c r="H51" s="28">
        <v>16788</v>
      </c>
      <c r="I51" s="27"/>
      <c r="J51" s="27">
        <v>5087</v>
      </c>
      <c r="K51" s="28">
        <v>37047</v>
      </c>
      <c r="L51" s="9"/>
    </row>
    <row r="52" spans="1:12" ht="15">
      <c r="A52" s="9" t="s">
        <v>42</v>
      </c>
      <c r="B52" s="27">
        <v>46966</v>
      </c>
      <c r="C52" s="28">
        <v>1433173</v>
      </c>
      <c r="D52" s="28">
        <v>47585</v>
      </c>
      <c r="E52" s="27"/>
      <c r="F52" s="27">
        <v>32772</v>
      </c>
      <c r="G52" s="28">
        <v>1335643</v>
      </c>
      <c r="H52" s="28">
        <v>49611</v>
      </c>
      <c r="I52" s="27"/>
      <c r="J52" s="27">
        <v>14194</v>
      </c>
      <c r="K52" s="28">
        <v>97530</v>
      </c>
      <c r="L52" s="9"/>
    </row>
    <row r="53" spans="1:12" ht="15">
      <c r="A53" s="9" t="s">
        <v>43</v>
      </c>
      <c r="B53" s="27">
        <v>23692</v>
      </c>
      <c r="C53" s="28">
        <v>719100</v>
      </c>
      <c r="D53" s="28">
        <v>24347</v>
      </c>
      <c r="E53" s="27"/>
      <c r="F53" s="27">
        <v>15526</v>
      </c>
      <c r="G53" s="28">
        <v>661737</v>
      </c>
      <c r="H53" s="28">
        <v>25547</v>
      </c>
      <c r="I53" s="27"/>
      <c r="J53" s="27">
        <v>8166</v>
      </c>
      <c r="K53" s="28">
        <v>57363</v>
      </c>
      <c r="L53" s="9"/>
    </row>
    <row r="54" spans="1:12" ht="15">
      <c r="A54" s="9" t="s">
        <v>44</v>
      </c>
      <c r="B54" s="27">
        <v>40334</v>
      </c>
      <c r="C54" s="28">
        <v>2114283</v>
      </c>
      <c r="D54" s="28">
        <v>88467</v>
      </c>
      <c r="E54" s="27"/>
      <c r="F54" s="27">
        <v>32368</v>
      </c>
      <c r="G54" s="28">
        <v>2068052</v>
      </c>
      <c r="H54" s="28">
        <v>88866</v>
      </c>
      <c r="I54" s="27"/>
      <c r="J54" s="27">
        <v>7966</v>
      </c>
      <c r="K54" s="28">
        <v>46231</v>
      </c>
      <c r="L54" s="9"/>
    </row>
    <row r="55" spans="1:12" ht="15">
      <c r="A55" s="9" t="s">
        <v>45</v>
      </c>
      <c r="B55" s="27">
        <v>64507</v>
      </c>
      <c r="C55" s="28">
        <v>2159762</v>
      </c>
      <c r="D55" s="28">
        <v>78012</v>
      </c>
      <c r="E55" s="27"/>
      <c r="F55" s="27">
        <v>46754</v>
      </c>
      <c r="G55" s="28">
        <v>2044580</v>
      </c>
      <c r="H55" s="28">
        <v>80006</v>
      </c>
      <c r="I55" s="27"/>
      <c r="J55" s="27">
        <v>17753</v>
      </c>
      <c r="K55" s="28">
        <v>115182</v>
      </c>
      <c r="L55" s="9"/>
    </row>
    <row r="56" spans="1:12" ht="15">
      <c r="A56" s="9" t="s">
        <v>46</v>
      </c>
      <c r="B56" s="27">
        <v>119748</v>
      </c>
      <c r="C56" s="28">
        <v>6461191</v>
      </c>
      <c r="D56" s="28">
        <v>268534</v>
      </c>
      <c r="E56" s="27"/>
      <c r="F56" s="27">
        <v>91594</v>
      </c>
      <c r="G56" s="28">
        <v>6271884</v>
      </c>
      <c r="H56" s="28">
        <v>271388</v>
      </c>
      <c r="I56" s="27"/>
      <c r="J56" s="27">
        <v>28154</v>
      </c>
      <c r="K56" s="28">
        <v>189307</v>
      </c>
      <c r="L56" s="9"/>
    </row>
    <row r="57" spans="1:12" ht="15">
      <c r="A57" s="9" t="s">
        <v>47</v>
      </c>
      <c r="B57" s="27">
        <v>38362</v>
      </c>
      <c r="C57" s="28">
        <v>1091683</v>
      </c>
      <c r="D57" s="28">
        <v>34531</v>
      </c>
      <c r="E57" s="27"/>
      <c r="F57" s="27">
        <v>24560</v>
      </c>
      <c r="G57" s="28">
        <v>996408</v>
      </c>
      <c r="H57" s="28">
        <v>36734</v>
      </c>
      <c r="I57" s="27"/>
      <c r="J57" s="27">
        <v>13802</v>
      </c>
      <c r="K57" s="28">
        <v>95275</v>
      </c>
      <c r="L57" s="9"/>
    </row>
    <row r="58" spans="1:12" ht="15">
      <c r="A58" s="9" t="s">
        <v>48</v>
      </c>
      <c r="B58" s="27">
        <v>85242</v>
      </c>
      <c r="C58" s="28">
        <v>3390385</v>
      </c>
      <c r="D58" s="28">
        <v>136401</v>
      </c>
      <c r="E58" s="27"/>
      <c r="F58" s="27">
        <v>64576</v>
      </c>
      <c r="G58" s="28">
        <v>3261551</v>
      </c>
      <c r="H58" s="28">
        <v>138418</v>
      </c>
      <c r="I58" s="27"/>
      <c r="J58" s="27">
        <v>20666</v>
      </c>
      <c r="K58" s="28">
        <v>128834</v>
      </c>
      <c r="L58" s="9"/>
    </row>
    <row r="59" spans="1:12" ht="15">
      <c r="A59" s="9" t="s">
        <v>49</v>
      </c>
      <c r="B59" s="27">
        <v>65439</v>
      </c>
      <c r="C59" s="28">
        <v>2364324</v>
      </c>
      <c r="D59" s="28">
        <v>92686</v>
      </c>
      <c r="E59" s="27"/>
      <c r="F59" s="27">
        <v>46738</v>
      </c>
      <c r="G59" s="28">
        <v>2245187</v>
      </c>
      <c r="H59" s="28">
        <v>94605</v>
      </c>
      <c r="I59" s="27"/>
      <c r="J59" s="27">
        <v>18701</v>
      </c>
      <c r="K59" s="28">
        <v>119137</v>
      </c>
      <c r="L59" s="9"/>
    </row>
    <row r="60" spans="1:12" ht="15">
      <c r="A60" s="9" t="s">
        <v>50</v>
      </c>
      <c r="B60" s="27">
        <v>12095</v>
      </c>
      <c r="C60" s="28">
        <v>347977</v>
      </c>
      <c r="D60" s="28">
        <v>11038</v>
      </c>
      <c r="E60" s="27"/>
      <c r="F60" s="27">
        <v>8108</v>
      </c>
      <c r="G60" s="28">
        <v>320909</v>
      </c>
      <c r="H60" s="28">
        <v>11578</v>
      </c>
      <c r="I60" s="27"/>
      <c r="J60" s="27">
        <v>3987</v>
      </c>
      <c r="K60" s="28">
        <v>27068</v>
      </c>
      <c r="L60" s="9"/>
    </row>
    <row r="61" spans="1:12" ht="15">
      <c r="A61" s="9" t="s">
        <v>51</v>
      </c>
      <c r="B61" s="27">
        <v>7340</v>
      </c>
      <c r="C61" s="28">
        <v>203426</v>
      </c>
      <c r="D61" s="28">
        <v>6212</v>
      </c>
      <c r="E61" s="27"/>
      <c r="F61" s="27">
        <v>4880</v>
      </c>
      <c r="G61" s="28">
        <v>186181</v>
      </c>
      <c r="H61" s="28">
        <v>6559</v>
      </c>
      <c r="I61" s="27"/>
      <c r="J61" s="27">
        <v>2460</v>
      </c>
      <c r="K61" s="28">
        <v>17245</v>
      </c>
      <c r="L61" s="9"/>
    </row>
    <row r="62" spans="1:12" ht="15">
      <c r="A62" s="9" t="s">
        <v>52</v>
      </c>
      <c r="B62" s="27">
        <v>13598</v>
      </c>
      <c r="C62" s="28">
        <v>421239</v>
      </c>
      <c r="D62" s="28">
        <v>14596</v>
      </c>
      <c r="E62" s="27"/>
      <c r="F62" s="27">
        <v>9143</v>
      </c>
      <c r="G62" s="28">
        <v>390626</v>
      </c>
      <c r="H62" s="28">
        <v>15273</v>
      </c>
      <c r="I62" s="27"/>
      <c r="J62" s="27">
        <v>4455</v>
      </c>
      <c r="K62" s="28">
        <v>30613</v>
      </c>
      <c r="L62" s="9"/>
    </row>
    <row r="63" spans="1:12" ht="15">
      <c r="A63" s="9" t="s">
        <v>53</v>
      </c>
      <c r="B63" s="27">
        <v>39444</v>
      </c>
      <c r="C63" s="28">
        <v>1228167</v>
      </c>
      <c r="D63" s="28">
        <v>42269</v>
      </c>
      <c r="E63" s="27"/>
      <c r="F63" s="27">
        <v>25991</v>
      </c>
      <c r="G63" s="28">
        <v>1134624</v>
      </c>
      <c r="H63" s="28">
        <v>44199</v>
      </c>
      <c r="I63" s="27"/>
      <c r="J63" s="27">
        <v>13453</v>
      </c>
      <c r="K63" s="28">
        <v>93543</v>
      </c>
      <c r="L63" s="9"/>
    </row>
    <row r="64" spans="1:12" ht="15">
      <c r="A64" s="9" t="s">
        <v>54</v>
      </c>
      <c r="B64" s="27">
        <v>606100</v>
      </c>
      <c r="C64" s="28">
        <v>30062800</v>
      </c>
      <c r="D64" s="28">
        <v>1312854</v>
      </c>
      <c r="E64" s="27"/>
      <c r="F64" s="27">
        <v>464486</v>
      </c>
      <c r="G64" s="28">
        <v>29122235</v>
      </c>
      <c r="H64" s="28">
        <v>1325566</v>
      </c>
      <c r="I64" s="27"/>
      <c r="J64" s="27">
        <v>141614</v>
      </c>
      <c r="K64" s="28">
        <v>940565</v>
      </c>
      <c r="L64" s="9"/>
    </row>
    <row r="65" spans="1:12" ht="15">
      <c r="A65" s="9" t="s">
        <v>55</v>
      </c>
      <c r="B65" s="27">
        <v>27874</v>
      </c>
      <c r="C65" s="28">
        <v>857665</v>
      </c>
      <c r="D65" s="28">
        <v>29194</v>
      </c>
      <c r="E65" s="27"/>
      <c r="F65" s="27">
        <v>17961</v>
      </c>
      <c r="G65" s="28">
        <v>783296</v>
      </c>
      <c r="H65" s="28">
        <v>30622</v>
      </c>
      <c r="I65" s="27"/>
      <c r="J65" s="27">
        <v>9913</v>
      </c>
      <c r="K65" s="28">
        <v>74369</v>
      </c>
      <c r="L65" s="9"/>
    </row>
    <row r="66" spans="1:12" ht="15">
      <c r="A66" s="9" t="s">
        <v>56</v>
      </c>
      <c r="B66" s="27">
        <v>20934</v>
      </c>
      <c r="C66" s="28">
        <v>677226</v>
      </c>
      <c r="D66" s="28">
        <v>22456</v>
      </c>
      <c r="E66" s="27"/>
      <c r="F66" s="27">
        <v>14448</v>
      </c>
      <c r="G66" s="28">
        <v>624993</v>
      </c>
      <c r="H66" s="28">
        <v>23297</v>
      </c>
      <c r="I66" s="27"/>
      <c r="J66" s="27">
        <v>6486</v>
      </c>
      <c r="K66" s="28">
        <v>52233</v>
      </c>
      <c r="L66" s="9"/>
    </row>
    <row r="67" spans="1:12" ht="15">
      <c r="A67" s="9" t="s">
        <v>57</v>
      </c>
      <c r="B67" s="27">
        <v>33359</v>
      </c>
      <c r="C67" s="28">
        <v>1280572</v>
      </c>
      <c r="D67" s="28">
        <v>51539</v>
      </c>
      <c r="E67" s="27"/>
      <c r="F67" s="27">
        <v>24660</v>
      </c>
      <c r="G67" s="28">
        <v>1223484</v>
      </c>
      <c r="H67" s="28">
        <v>52478</v>
      </c>
      <c r="I67" s="27"/>
      <c r="J67" s="27">
        <v>8699</v>
      </c>
      <c r="K67" s="28">
        <v>57088</v>
      </c>
      <c r="L67" s="9"/>
    </row>
    <row r="68" spans="1:12" ht="15">
      <c r="A68" s="9" t="s">
        <v>58</v>
      </c>
      <c r="B68" s="27">
        <v>71100</v>
      </c>
      <c r="C68" s="28">
        <v>2421499</v>
      </c>
      <c r="D68" s="28">
        <v>89920</v>
      </c>
      <c r="E68" s="27"/>
      <c r="F68" s="27">
        <v>49980</v>
      </c>
      <c r="G68" s="28">
        <v>2284513</v>
      </c>
      <c r="H68" s="28">
        <v>92141</v>
      </c>
      <c r="I68" s="27"/>
      <c r="J68" s="27">
        <v>21120</v>
      </c>
      <c r="K68" s="28">
        <v>136985</v>
      </c>
      <c r="L68" s="9"/>
    </row>
    <row r="69" spans="1:12" ht="15">
      <c r="A69" s="9" t="s">
        <v>59</v>
      </c>
      <c r="B69" s="27">
        <v>27457</v>
      </c>
      <c r="C69" s="28">
        <v>922554</v>
      </c>
      <c r="D69" s="28">
        <v>34599</v>
      </c>
      <c r="E69" s="27"/>
      <c r="F69" s="27">
        <v>18519</v>
      </c>
      <c r="G69" s="28">
        <v>864331</v>
      </c>
      <c r="H69" s="28">
        <v>35590</v>
      </c>
      <c r="I69" s="27"/>
      <c r="J69" s="27">
        <v>8938</v>
      </c>
      <c r="K69" s="28">
        <v>58224</v>
      </c>
      <c r="L69" s="9"/>
    </row>
    <row r="70" spans="1:12" ht="15">
      <c r="A70" s="9" t="s">
        <v>60</v>
      </c>
      <c r="B70" s="27">
        <v>23541</v>
      </c>
      <c r="C70" s="28">
        <v>672355</v>
      </c>
      <c r="D70" s="28">
        <v>20150</v>
      </c>
      <c r="E70" s="27"/>
      <c r="F70" s="27">
        <v>15773</v>
      </c>
      <c r="G70" s="28">
        <v>613857</v>
      </c>
      <c r="H70" s="28">
        <v>21318</v>
      </c>
      <c r="I70" s="27"/>
      <c r="J70" s="27">
        <v>7768</v>
      </c>
      <c r="K70" s="28">
        <v>58498</v>
      </c>
      <c r="L70" s="9"/>
    </row>
    <row r="71" spans="1:12" ht="15">
      <c r="A71" s="9" t="s">
        <v>61</v>
      </c>
      <c r="B71" s="27">
        <v>39862</v>
      </c>
      <c r="C71" s="28">
        <v>1373209</v>
      </c>
      <c r="D71" s="28">
        <v>49385</v>
      </c>
      <c r="E71" s="27"/>
      <c r="F71" s="27">
        <v>29323</v>
      </c>
      <c r="G71" s="28">
        <v>1298170</v>
      </c>
      <c r="H71" s="28">
        <v>50813</v>
      </c>
      <c r="I71" s="27"/>
      <c r="J71" s="27">
        <v>10539</v>
      </c>
      <c r="K71" s="28">
        <v>75039</v>
      </c>
      <c r="L71" s="9"/>
    </row>
    <row r="72" spans="1:12" ht="15">
      <c r="A72" s="9" t="s">
        <v>62</v>
      </c>
      <c r="B72" s="27">
        <v>400796</v>
      </c>
      <c r="C72" s="28">
        <v>32080223</v>
      </c>
      <c r="D72" s="28">
        <v>1618714</v>
      </c>
      <c r="E72" s="27"/>
      <c r="F72" s="27">
        <v>306791</v>
      </c>
      <c r="G72" s="28">
        <v>31431946</v>
      </c>
      <c r="H72" s="28">
        <v>1627095</v>
      </c>
      <c r="I72" s="27"/>
      <c r="J72" s="27">
        <v>94005</v>
      </c>
      <c r="K72" s="28">
        <v>648277</v>
      </c>
      <c r="L72" s="9"/>
    </row>
    <row r="73" spans="1:12" ht="15">
      <c r="A73" s="9" t="s">
        <v>63</v>
      </c>
      <c r="B73" s="27">
        <v>16848</v>
      </c>
      <c r="C73" s="28">
        <v>491356</v>
      </c>
      <c r="D73" s="28">
        <v>15142</v>
      </c>
      <c r="E73" s="27"/>
      <c r="F73" s="27">
        <v>11760</v>
      </c>
      <c r="G73" s="28">
        <v>452585</v>
      </c>
      <c r="H73" s="28">
        <v>16068</v>
      </c>
      <c r="I73" s="27"/>
      <c r="J73" s="27">
        <v>5088</v>
      </c>
      <c r="K73" s="28">
        <v>38771</v>
      </c>
      <c r="L73" s="9"/>
    </row>
    <row r="74" spans="1:12" ht="15">
      <c r="A74" s="9" t="s">
        <v>64</v>
      </c>
      <c r="B74" s="27">
        <v>9532</v>
      </c>
      <c r="C74" s="28">
        <v>267081</v>
      </c>
      <c r="D74" s="28">
        <v>8254</v>
      </c>
      <c r="E74" s="27"/>
      <c r="F74" s="27">
        <v>6111</v>
      </c>
      <c r="G74" s="28">
        <v>241588</v>
      </c>
      <c r="H74" s="28">
        <v>8820</v>
      </c>
      <c r="I74" s="27"/>
      <c r="J74" s="27">
        <v>3421</v>
      </c>
      <c r="K74" s="28">
        <v>25493</v>
      </c>
      <c r="L74" s="9"/>
    </row>
    <row r="75" spans="1:12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</row>
    <row r="76" spans="1:12" ht="16.5">
      <c r="A76" s="9" t="s">
        <v>78</v>
      </c>
      <c r="B76" s="27">
        <v>5248</v>
      </c>
      <c r="C76" s="28">
        <v>168904</v>
      </c>
      <c r="D76" s="28">
        <v>6405</v>
      </c>
      <c r="E76" s="27"/>
      <c r="F76" s="27">
        <v>3257</v>
      </c>
      <c r="G76" s="28">
        <v>155255</v>
      </c>
      <c r="H76" s="28">
        <v>6609</v>
      </c>
      <c r="I76" s="27"/>
      <c r="J76" s="27">
        <v>1991</v>
      </c>
      <c r="K76" s="28">
        <v>13648</v>
      </c>
      <c r="L76" s="9"/>
    </row>
    <row r="77" spans="1:12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</row>
    <row r="78" spans="1:12" ht="16.5">
      <c r="A78" s="9" t="s">
        <v>79</v>
      </c>
      <c r="B78" s="27">
        <v>16006</v>
      </c>
      <c r="C78" s="28">
        <v>1090511</v>
      </c>
      <c r="D78" s="28">
        <v>51455</v>
      </c>
      <c r="E78" s="27"/>
      <c r="F78" s="27">
        <v>10572</v>
      </c>
      <c r="G78" s="28">
        <v>1051126</v>
      </c>
      <c r="H78" s="28">
        <v>51889</v>
      </c>
      <c r="I78" s="27"/>
      <c r="J78" s="27">
        <v>5434</v>
      </c>
      <c r="K78" s="28">
        <v>39385</v>
      </c>
      <c r="L78" s="9"/>
    </row>
    <row r="79" spans="1:12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>
      <c r="A87" s="9" t="s">
        <v>112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A1" sqref="A1"/>
    </sheetView>
  </sheetViews>
  <sheetFormatPr defaultColWidth="17.77734375" defaultRowHeight="15"/>
  <cols>
    <col min="1" max="1" width="23.77734375" style="0" customWidth="1"/>
    <col min="2" max="4" width="15.77734375" style="0" customWidth="1"/>
    <col min="5" max="5" width="1.77734375" style="0" customWidth="1"/>
    <col min="6" max="8" width="15.77734375" style="0" customWidth="1"/>
    <col min="9" max="9" width="1.77734375" style="0" customWidth="1"/>
    <col min="10" max="12" width="15.77734375" style="0" customWidth="1"/>
  </cols>
  <sheetData>
    <row r="1" spans="1:11" ht="20.25">
      <c r="A1" s="7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7" t="s">
        <v>139</v>
      </c>
      <c r="B2" s="2"/>
      <c r="C2" s="2"/>
      <c r="D2" s="2"/>
      <c r="E2" s="2"/>
      <c r="F2" s="2"/>
      <c r="G2" s="2"/>
      <c r="H2" s="4"/>
      <c r="I2" s="2"/>
      <c r="J2" s="2"/>
      <c r="K2" s="2"/>
    </row>
    <row r="3" spans="1:11" ht="20.25">
      <c r="A3" s="7" t="s">
        <v>0</v>
      </c>
      <c r="B3" s="2"/>
      <c r="C3" s="5"/>
      <c r="D3" s="2"/>
      <c r="E3" s="2"/>
      <c r="F3" s="2"/>
      <c r="G3" s="2"/>
      <c r="H3" s="4"/>
      <c r="I3" s="2"/>
      <c r="J3" s="2"/>
      <c r="K3" s="2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8" t="s">
        <v>71</v>
      </c>
      <c r="K5" s="48"/>
      <c r="L5" s="48"/>
    </row>
    <row r="6" spans="1:12" ht="16.5">
      <c r="A6" s="9" t="s">
        <v>133</v>
      </c>
      <c r="B6" s="11" t="s">
        <v>68</v>
      </c>
      <c r="C6" s="11" t="s">
        <v>82</v>
      </c>
      <c r="D6" s="11" t="s">
        <v>138</v>
      </c>
      <c r="E6" s="11"/>
      <c r="F6" s="11" t="s">
        <v>68</v>
      </c>
      <c r="G6" s="11" t="s">
        <v>82</v>
      </c>
      <c r="H6" s="11" t="s">
        <v>138</v>
      </c>
      <c r="I6" s="11"/>
      <c r="J6" s="11" t="s">
        <v>68</v>
      </c>
      <c r="K6" s="11" t="s">
        <v>82</v>
      </c>
      <c r="L6" s="11" t="s">
        <v>138</v>
      </c>
    </row>
    <row r="7" spans="1:11" ht="15">
      <c r="A7" s="8"/>
      <c r="B7" s="9"/>
      <c r="C7" s="12"/>
      <c r="D7" s="12"/>
      <c r="E7" s="12"/>
      <c r="F7" s="12"/>
      <c r="G7" s="12"/>
      <c r="H7" s="12"/>
      <c r="I7" s="12"/>
      <c r="J7" s="12"/>
      <c r="K7" s="12"/>
    </row>
    <row r="8" spans="1:12" ht="15">
      <c r="A8" s="9" t="s">
        <v>69</v>
      </c>
      <c r="B8" s="13">
        <f>+B10+B17+B76+B78+B80</f>
        <v>10492628</v>
      </c>
      <c r="C8" s="41">
        <f>+C10+C17+C76+C78+C80</f>
        <v>794105383921</v>
      </c>
      <c r="D8" s="41">
        <f>+D10+D17+D76+D78+D80</f>
        <v>41736950926</v>
      </c>
      <c r="E8" s="14"/>
      <c r="F8" s="13">
        <f>+F10+F17+F76+F78+F80</f>
        <v>7212276</v>
      </c>
      <c r="G8" s="41">
        <f>+G10+G17+G76+G78+G80</f>
        <v>778886313799</v>
      </c>
      <c r="H8" s="41">
        <f>+H10+H17+H76+H78+H80</f>
        <v>43219423567</v>
      </c>
      <c r="I8" s="14"/>
      <c r="J8" s="13">
        <f>+J10+J17+J76+J78+J80</f>
        <v>3280352</v>
      </c>
      <c r="K8" s="41">
        <f>+K10+K17+K76+K78+K80</f>
        <v>15219070122</v>
      </c>
      <c r="L8" s="41">
        <f>+L10+L17+L76+L78+L80</f>
        <v>-1482472641</v>
      </c>
    </row>
    <row r="9" spans="1:12" ht="15">
      <c r="A9" s="9"/>
      <c r="B9" s="9"/>
      <c r="C9" s="18"/>
      <c r="D9" s="18"/>
      <c r="E9" s="9"/>
      <c r="F9" s="9"/>
      <c r="G9" s="20"/>
      <c r="H9" s="18"/>
      <c r="I9" s="9"/>
      <c r="J9" s="9"/>
      <c r="K9" s="18"/>
      <c r="L9" s="18"/>
    </row>
    <row r="10" spans="1:12" ht="15">
      <c r="A10" s="9" t="s">
        <v>70</v>
      </c>
      <c r="B10" s="9">
        <f>SUM(B11:B15)</f>
        <v>4018176</v>
      </c>
      <c r="C10" s="18">
        <f>SUM(C11:C15)</f>
        <v>313444560511</v>
      </c>
      <c r="D10" s="18">
        <f>SUM(D11:D15)</f>
        <v>16534911118</v>
      </c>
      <c r="E10" s="14"/>
      <c r="F10" s="9">
        <f>SUM(F11:F15)</f>
        <v>2520608</v>
      </c>
      <c r="G10" s="18">
        <f>SUM(G11:G15)</f>
        <v>303785861996</v>
      </c>
      <c r="H10" s="18">
        <f>SUM(H11:H15)</f>
        <v>17361926628</v>
      </c>
      <c r="I10" s="14"/>
      <c r="J10" s="9">
        <f>SUM(J11:J15)</f>
        <v>1497568</v>
      </c>
      <c r="K10" s="18">
        <f>SUM(K11:K15)</f>
        <v>9658698515</v>
      </c>
      <c r="L10" s="18">
        <f>SUM(L11:L15)</f>
        <v>-827015510</v>
      </c>
    </row>
    <row r="11" spans="1:12" ht="15">
      <c r="A11" s="9" t="s">
        <v>2</v>
      </c>
      <c r="B11" s="42">
        <v>632161</v>
      </c>
      <c r="C11" s="43">
        <v>21003380941</v>
      </c>
      <c r="D11" s="43">
        <v>503510768</v>
      </c>
      <c r="F11" s="42">
        <v>335830</v>
      </c>
      <c r="G11" s="43">
        <v>17675865995</v>
      </c>
      <c r="H11" s="43">
        <v>688653160</v>
      </c>
      <c r="J11" s="42">
        <v>296331</v>
      </c>
      <c r="K11" s="43">
        <v>3327514946</v>
      </c>
      <c r="L11" s="43">
        <v>-185142392</v>
      </c>
    </row>
    <row r="12" spans="1:12" ht="15">
      <c r="A12" s="9" t="s">
        <v>3</v>
      </c>
      <c r="B12" s="42">
        <v>1174830</v>
      </c>
      <c r="C12" s="43">
        <v>63427549838</v>
      </c>
      <c r="D12" s="43">
        <v>2613578059</v>
      </c>
      <c r="F12" s="42">
        <v>716312</v>
      </c>
      <c r="G12" s="43">
        <v>59255508974</v>
      </c>
      <c r="H12" s="43">
        <v>2902175526</v>
      </c>
      <c r="J12" s="42">
        <v>458518</v>
      </c>
      <c r="K12" s="43">
        <v>4172040864</v>
      </c>
      <c r="L12" s="43">
        <v>-288597467</v>
      </c>
    </row>
    <row r="13" spans="1:12" ht="15">
      <c r="A13" s="9" t="s">
        <v>4</v>
      </c>
      <c r="B13" s="42">
        <v>890966</v>
      </c>
      <c r="C13" s="43">
        <v>164815655514</v>
      </c>
      <c r="D13" s="43">
        <v>11032285036</v>
      </c>
      <c r="F13" s="42">
        <v>650779</v>
      </c>
      <c r="G13" s="43">
        <v>167814297336</v>
      </c>
      <c r="H13" s="43">
        <v>11138699038</v>
      </c>
      <c r="J13" s="42">
        <v>240187</v>
      </c>
      <c r="K13" s="43">
        <v>-2998641822</v>
      </c>
      <c r="L13" s="43">
        <v>-106414002</v>
      </c>
    </row>
    <row r="14" spans="1:12" ht="15">
      <c r="A14" s="9" t="s">
        <v>5</v>
      </c>
      <c r="B14" s="42">
        <v>1107052</v>
      </c>
      <c r="C14" s="43">
        <v>51003801795</v>
      </c>
      <c r="D14" s="43">
        <v>1842250284</v>
      </c>
      <c r="F14" s="42">
        <v>674168</v>
      </c>
      <c r="G14" s="43">
        <v>46487282105</v>
      </c>
      <c r="H14" s="43">
        <v>2059756916</v>
      </c>
      <c r="J14" s="42">
        <v>432884</v>
      </c>
      <c r="K14" s="43">
        <v>4516519690</v>
      </c>
      <c r="L14" s="43">
        <v>-217506632</v>
      </c>
    </row>
    <row r="15" spans="1:12" ht="15">
      <c r="A15" s="9" t="s">
        <v>6</v>
      </c>
      <c r="B15" s="42">
        <v>213167</v>
      </c>
      <c r="C15" s="43">
        <v>13194172423</v>
      </c>
      <c r="D15" s="43">
        <v>543286971</v>
      </c>
      <c r="F15" s="42">
        <v>143519</v>
      </c>
      <c r="G15" s="43">
        <v>12552907586</v>
      </c>
      <c r="H15" s="43">
        <v>572641988</v>
      </c>
      <c r="J15" s="42">
        <v>69648</v>
      </c>
      <c r="K15" s="43">
        <v>641264837</v>
      </c>
      <c r="L15" s="43">
        <v>-29355017</v>
      </c>
    </row>
    <row r="16" ht="15">
      <c r="A16" s="9"/>
    </row>
    <row r="17" spans="1:12" ht="15">
      <c r="A17" s="9" t="s">
        <v>7</v>
      </c>
      <c r="B17" s="15">
        <f>SUM(B18:B74)</f>
        <v>5210465</v>
      </c>
      <c r="C17" s="19">
        <f>SUM(C18:C74)</f>
        <v>371720424191</v>
      </c>
      <c r="D17" s="19">
        <f>SUM(D18:D74)</f>
        <v>17942982638</v>
      </c>
      <c r="F17" s="15">
        <f>SUM(F18:F74)</f>
        <v>3670653</v>
      </c>
      <c r="G17" s="19">
        <f>SUM(G18:G74)</f>
        <v>360487068419</v>
      </c>
      <c r="H17" s="19">
        <f>SUM(H18:H74)</f>
        <v>18566417334</v>
      </c>
      <c r="J17" s="15">
        <f>SUM(J18:J74)</f>
        <v>1539812</v>
      </c>
      <c r="K17" s="19">
        <f>SUM(K18:K74)</f>
        <v>11233355772</v>
      </c>
      <c r="L17" s="19">
        <f>SUM(L18:L74)</f>
        <v>-623434696</v>
      </c>
    </row>
    <row r="18" spans="1:12" ht="15">
      <c r="A18" s="9" t="s">
        <v>8</v>
      </c>
      <c r="B18" s="42">
        <v>147949</v>
      </c>
      <c r="C18" s="43">
        <v>8798109889</v>
      </c>
      <c r="D18" s="43">
        <v>396769446</v>
      </c>
      <c r="F18" s="42">
        <v>105518</v>
      </c>
      <c r="G18" s="43">
        <v>8460456003</v>
      </c>
      <c r="H18" s="43">
        <v>412764027</v>
      </c>
      <c r="J18" s="42">
        <v>42431</v>
      </c>
      <c r="K18" s="43">
        <v>337653886</v>
      </c>
      <c r="L18" s="43">
        <v>-15994581</v>
      </c>
    </row>
    <row r="19" spans="1:12" ht="15">
      <c r="A19" s="9" t="s">
        <v>9</v>
      </c>
      <c r="B19" s="42">
        <v>18008</v>
      </c>
      <c r="C19" s="43">
        <v>699721601</v>
      </c>
      <c r="D19" s="43">
        <v>21462688</v>
      </c>
      <c r="F19" s="42">
        <v>11038</v>
      </c>
      <c r="G19" s="43">
        <v>628980205</v>
      </c>
      <c r="H19" s="43">
        <v>24722324</v>
      </c>
      <c r="J19" s="42">
        <v>6970</v>
      </c>
      <c r="K19" s="43">
        <v>70741396</v>
      </c>
      <c r="L19" s="43">
        <v>-3259636</v>
      </c>
    </row>
    <row r="20" spans="1:12" ht="15">
      <c r="A20" s="9" t="s">
        <v>10</v>
      </c>
      <c r="B20" s="42">
        <v>85961</v>
      </c>
      <c r="C20" s="43">
        <v>3928659844</v>
      </c>
      <c r="D20" s="43">
        <v>152727174</v>
      </c>
      <c r="F20" s="42">
        <v>56568</v>
      </c>
      <c r="G20" s="43">
        <v>3675238415</v>
      </c>
      <c r="H20" s="43">
        <v>164256180</v>
      </c>
      <c r="J20" s="42">
        <v>29393</v>
      </c>
      <c r="K20" s="43">
        <v>253421429</v>
      </c>
      <c r="L20" s="43">
        <v>-11529006</v>
      </c>
    </row>
    <row r="21" spans="1:12" ht="15">
      <c r="A21" s="9" t="s">
        <v>11</v>
      </c>
      <c r="B21" s="42">
        <v>32415</v>
      </c>
      <c r="C21" s="43">
        <v>1275473957</v>
      </c>
      <c r="D21" s="43">
        <v>40242495</v>
      </c>
      <c r="F21" s="42">
        <v>20240</v>
      </c>
      <c r="G21" s="43">
        <v>1154940508</v>
      </c>
      <c r="H21" s="43">
        <v>46763426</v>
      </c>
      <c r="J21" s="42">
        <v>12175</v>
      </c>
      <c r="K21" s="43">
        <v>120533449</v>
      </c>
      <c r="L21" s="43">
        <v>-6520931</v>
      </c>
    </row>
    <row r="22" spans="1:12" ht="15">
      <c r="A22" s="9" t="s">
        <v>12</v>
      </c>
      <c r="B22" s="42">
        <v>34067</v>
      </c>
      <c r="C22" s="43">
        <v>1529501610</v>
      </c>
      <c r="D22" s="43">
        <v>50745991</v>
      </c>
      <c r="F22" s="42">
        <v>22966</v>
      </c>
      <c r="G22" s="43">
        <v>1390699476</v>
      </c>
      <c r="H22" s="43">
        <v>58867509</v>
      </c>
      <c r="J22" s="42">
        <v>11101</v>
      </c>
      <c r="K22" s="43">
        <v>138802134</v>
      </c>
      <c r="L22" s="43">
        <v>-8121518</v>
      </c>
    </row>
    <row r="23" spans="1:12" ht="15">
      <c r="A23" s="9" t="s">
        <v>13</v>
      </c>
      <c r="B23" s="42">
        <v>54586</v>
      </c>
      <c r="C23" s="43">
        <v>2103821121</v>
      </c>
      <c r="D23" s="43">
        <v>65190132</v>
      </c>
      <c r="F23" s="42">
        <v>33331</v>
      </c>
      <c r="G23" s="43">
        <v>1881648951</v>
      </c>
      <c r="H23" s="43">
        <v>74814454</v>
      </c>
      <c r="J23" s="42">
        <v>21255</v>
      </c>
      <c r="K23" s="43">
        <v>222172170</v>
      </c>
      <c r="L23" s="43">
        <v>-9624322</v>
      </c>
    </row>
    <row r="24" spans="1:12" ht="15">
      <c r="A24" s="9" t="s">
        <v>14</v>
      </c>
      <c r="B24" s="42">
        <v>37464</v>
      </c>
      <c r="C24" s="43">
        <v>1701558732</v>
      </c>
      <c r="D24" s="43">
        <v>61362939</v>
      </c>
      <c r="F24" s="42">
        <v>23831</v>
      </c>
      <c r="G24" s="43">
        <v>1560499304</v>
      </c>
      <c r="H24" s="43">
        <v>67129577</v>
      </c>
      <c r="J24" s="42">
        <v>13633</v>
      </c>
      <c r="K24" s="43">
        <v>141059428</v>
      </c>
      <c r="L24" s="43">
        <v>-5766638</v>
      </c>
    </row>
    <row r="25" spans="1:12" ht="15">
      <c r="A25" s="9" t="s">
        <v>15</v>
      </c>
      <c r="B25" s="42">
        <v>21671</v>
      </c>
      <c r="C25" s="43">
        <v>849758667</v>
      </c>
      <c r="D25" s="43">
        <v>28749323</v>
      </c>
      <c r="F25" s="42">
        <v>13941</v>
      </c>
      <c r="G25" s="43">
        <v>791312792</v>
      </c>
      <c r="H25" s="43">
        <v>32457079</v>
      </c>
      <c r="J25" s="42">
        <v>7730</v>
      </c>
      <c r="K25" s="43">
        <v>58445875</v>
      </c>
      <c r="L25" s="43">
        <v>-3707756</v>
      </c>
    </row>
    <row r="26" spans="1:12" ht="15">
      <c r="A26" s="9" t="s">
        <v>16</v>
      </c>
      <c r="B26" s="42">
        <v>35131</v>
      </c>
      <c r="C26" s="43">
        <v>1542104611</v>
      </c>
      <c r="D26" s="43">
        <v>58396307</v>
      </c>
      <c r="F26" s="42">
        <v>23478</v>
      </c>
      <c r="G26" s="43">
        <v>1459413585</v>
      </c>
      <c r="H26" s="43">
        <v>62585091</v>
      </c>
      <c r="J26" s="42">
        <v>11653</v>
      </c>
      <c r="K26" s="43">
        <v>82691026</v>
      </c>
      <c r="L26" s="43">
        <v>-4188784</v>
      </c>
    </row>
    <row r="27" spans="1:12" ht="15">
      <c r="A27" s="9" t="s">
        <v>17</v>
      </c>
      <c r="B27" s="42">
        <v>28134</v>
      </c>
      <c r="C27" s="43">
        <v>1602961137</v>
      </c>
      <c r="D27" s="43">
        <v>69650485</v>
      </c>
      <c r="F27" s="42">
        <v>18913</v>
      </c>
      <c r="G27" s="43">
        <v>1536584529</v>
      </c>
      <c r="H27" s="43">
        <v>73030991</v>
      </c>
      <c r="J27" s="42">
        <v>9221</v>
      </c>
      <c r="K27" s="43">
        <v>66376608</v>
      </c>
      <c r="L27" s="43">
        <v>-3380506</v>
      </c>
    </row>
    <row r="28" spans="1:12" ht="15">
      <c r="A28" s="9" t="s">
        <v>18</v>
      </c>
      <c r="B28" s="42">
        <v>20066</v>
      </c>
      <c r="C28" s="43">
        <v>860537735</v>
      </c>
      <c r="D28" s="43">
        <v>30324894</v>
      </c>
      <c r="F28" s="42">
        <v>13666</v>
      </c>
      <c r="G28" s="43">
        <v>810746808</v>
      </c>
      <c r="H28" s="43">
        <v>33841047</v>
      </c>
      <c r="J28" s="42">
        <v>6400</v>
      </c>
      <c r="K28" s="43">
        <v>49790927</v>
      </c>
      <c r="L28" s="43">
        <v>-3516153</v>
      </c>
    </row>
    <row r="29" spans="1:12" ht="15">
      <c r="A29" s="9" t="s">
        <v>19</v>
      </c>
      <c r="B29" s="42">
        <v>19001</v>
      </c>
      <c r="C29" s="43">
        <v>740895818</v>
      </c>
      <c r="D29" s="43">
        <v>26712113</v>
      </c>
      <c r="F29" s="42">
        <v>11543</v>
      </c>
      <c r="G29" s="43">
        <v>695521362</v>
      </c>
      <c r="H29" s="43">
        <v>29732302</v>
      </c>
      <c r="J29" s="42">
        <v>7458</v>
      </c>
      <c r="K29" s="43">
        <v>45374456</v>
      </c>
      <c r="L29" s="43">
        <v>-3020189</v>
      </c>
    </row>
    <row r="30" spans="1:12" ht="15">
      <c r="A30" s="9" t="s">
        <v>20</v>
      </c>
      <c r="B30" s="42">
        <v>134415</v>
      </c>
      <c r="C30" s="43">
        <v>8883718666</v>
      </c>
      <c r="D30" s="43">
        <v>397200163</v>
      </c>
      <c r="F30" s="42">
        <v>98008</v>
      </c>
      <c r="G30" s="43">
        <v>8595628725</v>
      </c>
      <c r="H30" s="43">
        <v>408994557</v>
      </c>
      <c r="J30" s="42">
        <v>36407</v>
      </c>
      <c r="K30" s="43">
        <v>288089941</v>
      </c>
      <c r="L30" s="43">
        <v>-11794394</v>
      </c>
    </row>
    <row r="31" spans="1:12" ht="15">
      <c r="A31" s="9" t="s">
        <v>21</v>
      </c>
      <c r="B31" s="42">
        <v>431247</v>
      </c>
      <c r="C31" s="43">
        <v>23006302982</v>
      </c>
      <c r="D31" s="43">
        <v>984611468</v>
      </c>
      <c r="F31" s="42">
        <v>299076</v>
      </c>
      <c r="G31" s="43">
        <v>21866400564</v>
      </c>
      <c r="H31" s="43">
        <v>1044119347</v>
      </c>
      <c r="J31" s="42">
        <v>132171</v>
      </c>
      <c r="K31" s="43">
        <v>1139902418</v>
      </c>
      <c r="L31" s="43">
        <v>-59507879</v>
      </c>
    </row>
    <row r="32" spans="1:12" ht="15">
      <c r="A32" s="9" t="s">
        <v>22</v>
      </c>
      <c r="B32" s="42">
        <v>16989</v>
      </c>
      <c r="C32" s="43">
        <v>690996754</v>
      </c>
      <c r="D32" s="43">
        <v>25521268</v>
      </c>
      <c r="F32" s="42">
        <v>11020</v>
      </c>
      <c r="G32" s="43">
        <v>672692456</v>
      </c>
      <c r="H32" s="43">
        <v>27395439</v>
      </c>
      <c r="J32" s="42">
        <v>5969</v>
      </c>
      <c r="K32" s="43">
        <v>18304298</v>
      </c>
      <c r="L32" s="43">
        <v>-1874171</v>
      </c>
    </row>
    <row r="33" spans="1:12" ht="15">
      <c r="A33" s="9" t="s">
        <v>23</v>
      </c>
      <c r="B33" s="42">
        <v>19403</v>
      </c>
      <c r="C33" s="43">
        <v>765433710</v>
      </c>
      <c r="D33" s="43">
        <v>26231312</v>
      </c>
      <c r="F33" s="42">
        <v>11913</v>
      </c>
      <c r="G33" s="43">
        <v>706454025</v>
      </c>
      <c r="H33" s="43">
        <v>30236061</v>
      </c>
      <c r="J33" s="42">
        <v>7490</v>
      </c>
      <c r="K33" s="43">
        <v>58979685</v>
      </c>
      <c r="L33" s="43">
        <v>-4004749</v>
      </c>
    </row>
    <row r="34" spans="1:12" ht="15">
      <c r="A34" s="9" t="s">
        <v>24</v>
      </c>
      <c r="B34" s="42">
        <v>23772</v>
      </c>
      <c r="C34" s="43">
        <v>967431764</v>
      </c>
      <c r="D34" s="43">
        <v>32470194</v>
      </c>
      <c r="F34" s="42">
        <v>15451</v>
      </c>
      <c r="G34" s="43">
        <v>883934281</v>
      </c>
      <c r="H34" s="43">
        <v>36079412</v>
      </c>
      <c r="J34" s="42">
        <v>8321</v>
      </c>
      <c r="K34" s="43">
        <v>83497483</v>
      </c>
      <c r="L34" s="43">
        <v>-3609218</v>
      </c>
    </row>
    <row r="35" spans="1:12" ht="15">
      <c r="A35" s="9" t="s">
        <v>25</v>
      </c>
      <c r="B35" s="42">
        <v>27279</v>
      </c>
      <c r="C35" s="43">
        <v>1165140738</v>
      </c>
      <c r="D35" s="43">
        <v>41262108</v>
      </c>
      <c r="F35" s="42">
        <v>18721</v>
      </c>
      <c r="G35" s="43">
        <v>1096552428</v>
      </c>
      <c r="H35" s="43">
        <v>45234207</v>
      </c>
      <c r="J35" s="42">
        <v>8558</v>
      </c>
      <c r="K35" s="43">
        <v>68588310</v>
      </c>
      <c r="L35" s="43">
        <v>-3972099</v>
      </c>
    </row>
    <row r="36" spans="1:12" ht="15">
      <c r="A36" s="9" t="s">
        <v>26</v>
      </c>
      <c r="B36" s="42">
        <v>21105</v>
      </c>
      <c r="C36" s="43">
        <v>1070198920</v>
      </c>
      <c r="D36" s="43">
        <v>45848197</v>
      </c>
      <c r="F36" s="42">
        <v>14042</v>
      </c>
      <c r="G36" s="43">
        <v>1005531695</v>
      </c>
      <c r="H36" s="43">
        <v>48200284</v>
      </c>
      <c r="J36" s="42">
        <v>7063</v>
      </c>
      <c r="K36" s="43">
        <v>64667225</v>
      </c>
      <c r="L36" s="43">
        <v>-2352087</v>
      </c>
    </row>
    <row r="37" spans="1:12" ht="15">
      <c r="A37" s="9" t="s">
        <v>27</v>
      </c>
      <c r="B37" s="42">
        <v>2598</v>
      </c>
      <c r="C37" s="43">
        <v>97261216</v>
      </c>
      <c r="D37" s="43">
        <v>3626751</v>
      </c>
      <c r="F37" s="42">
        <v>1623</v>
      </c>
      <c r="G37" s="43">
        <v>93010402</v>
      </c>
      <c r="H37" s="43">
        <v>3833878</v>
      </c>
      <c r="J37" s="42">
        <v>975</v>
      </c>
      <c r="K37" s="43">
        <v>4250814</v>
      </c>
      <c r="L37" s="43">
        <v>-207127</v>
      </c>
    </row>
    <row r="38" spans="1:12" ht="15">
      <c r="A38" s="9" t="s">
        <v>28</v>
      </c>
      <c r="B38" s="42">
        <v>26779</v>
      </c>
      <c r="C38" s="43">
        <v>1078426069</v>
      </c>
      <c r="D38" s="43">
        <v>35709613</v>
      </c>
      <c r="F38" s="42">
        <v>17563</v>
      </c>
      <c r="G38" s="43">
        <v>989413945</v>
      </c>
      <c r="H38" s="43">
        <v>40196552</v>
      </c>
      <c r="J38" s="42">
        <v>9216</v>
      </c>
      <c r="K38" s="43">
        <v>89012124</v>
      </c>
      <c r="L38" s="43">
        <v>-4486939</v>
      </c>
    </row>
    <row r="39" spans="1:12" ht="15">
      <c r="A39" s="9" t="s">
        <v>29</v>
      </c>
      <c r="B39" s="42">
        <v>41166</v>
      </c>
      <c r="C39" s="43">
        <v>1764269715</v>
      </c>
      <c r="D39" s="43">
        <v>62806138</v>
      </c>
      <c r="F39" s="42">
        <v>26448</v>
      </c>
      <c r="G39" s="43">
        <v>1618706110</v>
      </c>
      <c r="H39" s="43">
        <v>70379478</v>
      </c>
      <c r="J39" s="42">
        <v>14718</v>
      </c>
      <c r="K39" s="43">
        <v>145563605</v>
      </c>
      <c r="L39" s="43">
        <v>-7573340</v>
      </c>
    </row>
    <row r="40" spans="1:12" ht="15">
      <c r="A40" s="9" t="s">
        <v>30</v>
      </c>
      <c r="B40" s="42">
        <v>11030</v>
      </c>
      <c r="C40" s="43">
        <v>442311389</v>
      </c>
      <c r="D40" s="43">
        <v>13678624</v>
      </c>
      <c r="F40" s="42">
        <v>7143</v>
      </c>
      <c r="G40" s="43">
        <v>407133651</v>
      </c>
      <c r="H40" s="43">
        <v>15890905</v>
      </c>
      <c r="J40" s="42">
        <v>3887</v>
      </c>
      <c r="K40" s="43">
        <v>35177738</v>
      </c>
      <c r="L40" s="43">
        <v>-2212281</v>
      </c>
    </row>
    <row r="41" spans="1:12" ht="15">
      <c r="A41" s="9" t="s">
        <v>31</v>
      </c>
      <c r="B41" s="42">
        <v>26986</v>
      </c>
      <c r="C41" s="43">
        <v>1269443136</v>
      </c>
      <c r="D41" s="43">
        <v>46926968</v>
      </c>
      <c r="F41" s="42">
        <v>18582</v>
      </c>
      <c r="G41" s="43">
        <v>1188728590</v>
      </c>
      <c r="H41" s="43">
        <v>51056288</v>
      </c>
      <c r="J41" s="42">
        <v>8404</v>
      </c>
      <c r="K41" s="43">
        <v>80714546</v>
      </c>
      <c r="L41" s="43">
        <v>-4129320</v>
      </c>
    </row>
    <row r="42" spans="1:12" ht="15">
      <c r="A42" s="9" t="s">
        <v>32</v>
      </c>
      <c r="B42" s="42">
        <v>29845</v>
      </c>
      <c r="C42" s="43">
        <v>1657659529</v>
      </c>
      <c r="D42" s="43">
        <v>72012643</v>
      </c>
      <c r="F42" s="42">
        <v>20561</v>
      </c>
      <c r="G42" s="43">
        <v>1578537516</v>
      </c>
      <c r="H42" s="43">
        <v>76884999</v>
      </c>
      <c r="J42" s="42">
        <v>9284</v>
      </c>
      <c r="K42" s="43">
        <v>79122013</v>
      </c>
      <c r="L42" s="43">
        <v>-4872356</v>
      </c>
    </row>
    <row r="43" spans="1:12" ht="15">
      <c r="A43" s="9" t="s">
        <v>33</v>
      </c>
      <c r="B43" s="42">
        <v>349359</v>
      </c>
      <c r="C43" s="43">
        <v>19007611613</v>
      </c>
      <c r="D43" s="43">
        <v>813450248</v>
      </c>
      <c r="F43" s="42">
        <v>243711</v>
      </c>
      <c r="G43" s="43">
        <v>18159455836</v>
      </c>
      <c r="H43" s="43">
        <v>859120027</v>
      </c>
      <c r="J43" s="42">
        <v>105648</v>
      </c>
      <c r="K43" s="43">
        <v>848155777</v>
      </c>
      <c r="L43" s="43">
        <v>-45669779</v>
      </c>
    </row>
    <row r="44" spans="1:12" ht="15">
      <c r="A44" s="9" t="s">
        <v>34</v>
      </c>
      <c r="B44" s="42">
        <v>22066</v>
      </c>
      <c r="C44" s="43">
        <v>929326346</v>
      </c>
      <c r="D44" s="43">
        <v>31792546</v>
      </c>
      <c r="F44" s="42">
        <v>13884</v>
      </c>
      <c r="G44" s="43">
        <v>843689371</v>
      </c>
      <c r="H44" s="43">
        <v>36723027</v>
      </c>
      <c r="J44" s="42">
        <v>8182</v>
      </c>
      <c r="K44" s="43">
        <v>85636975</v>
      </c>
      <c r="L44" s="43">
        <v>-4930481</v>
      </c>
    </row>
    <row r="45" spans="1:12" ht="15">
      <c r="A45" s="9" t="s">
        <v>35</v>
      </c>
      <c r="B45" s="42">
        <v>686965</v>
      </c>
      <c r="C45" s="43">
        <v>71124169416</v>
      </c>
      <c r="D45" s="43">
        <v>3985813570</v>
      </c>
      <c r="F45" s="42">
        <v>509858</v>
      </c>
      <c r="G45" s="43">
        <v>71227427514</v>
      </c>
      <c r="H45" s="43">
        <v>4037483977</v>
      </c>
      <c r="J45" s="42">
        <v>177107</v>
      </c>
      <c r="K45" s="43">
        <v>-103258098</v>
      </c>
      <c r="L45" s="43">
        <v>-51670407</v>
      </c>
    </row>
    <row r="46" spans="1:12" ht="15">
      <c r="A46" s="9" t="s">
        <v>36</v>
      </c>
      <c r="B46" s="42">
        <v>100381</v>
      </c>
      <c r="C46" s="43">
        <v>4417549104</v>
      </c>
      <c r="D46" s="43">
        <v>165456279</v>
      </c>
      <c r="F46" s="42">
        <v>68219</v>
      </c>
      <c r="G46" s="43">
        <v>4137080545</v>
      </c>
      <c r="H46" s="43">
        <v>178523140</v>
      </c>
      <c r="J46" s="42">
        <v>32162</v>
      </c>
      <c r="K46" s="43">
        <v>280468559</v>
      </c>
      <c r="L46" s="43">
        <v>-13066861</v>
      </c>
    </row>
    <row r="47" spans="1:12" ht="15">
      <c r="A47" s="9" t="s">
        <v>37</v>
      </c>
      <c r="B47" s="42">
        <v>101793</v>
      </c>
      <c r="C47" s="43">
        <v>4518817152</v>
      </c>
      <c r="D47" s="43">
        <v>165709612</v>
      </c>
      <c r="F47" s="42">
        <v>65991</v>
      </c>
      <c r="G47" s="43">
        <v>4165374137</v>
      </c>
      <c r="H47" s="43">
        <v>183189470</v>
      </c>
      <c r="J47" s="42">
        <v>35802</v>
      </c>
      <c r="K47" s="43">
        <v>353443015</v>
      </c>
      <c r="L47" s="43">
        <v>-17479858</v>
      </c>
    </row>
    <row r="48" spans="1:12" ht="15">
      <c r="A48" s="9" t="s">
        <v>38</v>
      </c>
      <c r="B48" s="42">
        <v>214027</v>
      </c>
      <c r="C48" s="43">
        <v>12071942295</v>
      </c>
      <c r="D48" s="43">
        <v>516428657</v>
      </c>
      <c r="F48" s="42">
        <v>148618</v>
      </c>
      <c r="G48" s="43">
        <v>11449765109</v>
      </c>
      <c r="H48" s="43">
        <v>546980500</v>
      </c>
      <c r="J48" s="42">
        <v>65409</v>
      </c>
      <c r="K48" s="43">
        <v>622177186</v>
      </c>
      <c r="L48" s="43">
        <v>-30551843</v>
      </c>
    </row>
    <row r="49" spans="1:12" ht="15">
      <c r="A49" s="9" t="s">
        <v>39</v>
      </c>
      <c r="B49" s="42">
        <v>51549</v>
      </c>
      <c r="C49" s="43">
        <v>3024414332</v>
      </c>
      <c r="D49" s="43">
        <v>136335624</v>
      </c>
      <c r="F49" s="42">
        <v>36078</v>
      </c>
      <c r="G49" s="43">
        <v>2887945597</v>
      </c>
      <c r="H49" s="43">
        <v>143063195</v>
      </c>
      <c r="J49" s="42">
        <v>15471</v>
      </c>
      <c r="K49" s="43">
        <v>136468735</v>
      </c>
      <c r="L49" s="43">
        <v>-6727571</v>
      </c>
    </row>
    <row r="50" spans="1:12" ht="15">
      <c r="A50" s="9" t="s">
        <v>40</v>
      </c>
      <c r="B50" s="42">
        <v>170386</v>
      </c>
      <c r="C50" s="43">
        <v>10489788152</v>
      </c>
      <c r="D50" s="43">
        <v>405511739</v>
      </c>
      <c r="F50" s="42">
        <v>119926</v>
      </c>
      <c r="G50" s="43">
        <v>9975116829</v>
      </c>
      <c r="H50" s="43">
        <v>433600482</v>
      </c>
      <c r="J50" s="42">
        <v>50460</v>
      </c>
      <c r="K50" s="43">
        <v>514671323</v>
      </c>
      <c r="L50" s="43">
        <v>-28088743</v>
      </c>
    </row>
    <row r="51" spans="1:12" ht="15">
      <c r="A51" s="9" t="s">
        <v>41</v>
      </c>
      <c r="B51" s="42">
        <v>17466</v>
      </c>
      <c r="C51" s="43">
        <v>672714842</v>
      </c>
      <c r="D51" s="43">
        <v>20878283</v>
      </c>
      <c r="F51" s="42">
        <v>11355</v>
      </c>
      <c r="G51" s="43">
        <v>606693588</v>
      </c>
      <c r="H51" s="43">
        <v>23860764</v>
      </c>
      <c r="J51" s="42">
        <v>6111</v>
      </c>
      <c r="K51" s="43">
        <v>66021254</v>
      </c>
      <c r="L51" s="43">
        <v>-2982481</v>
      </c>
    </row>
    <row r="52" spans="1:12" ht="15">
      <c r="A52" s="9" t="s">
        <v>42</v>
      </c>
      <c r="B52" s="42">
        <v>50711</v>
      </c>
      <c r="C52" s="43">
        <v>2206255011</v>
      </c>
      <c r="D52" s="43">
        <v>77502257</v>
      </c>
      <c r="F52" s="42">
        <v>33760</v>
      </c>
      <c r="G52" s="43">
        <v>2036656426</v>
      </c>
      <c r="H52" s="43">
        <v>85004262</v>
      </c>
      <c r="J52" s="42">
        <v>16951</v>
      </c>
      <c r="K52" s="43">
        <v>169598585</v>
      </c>
      <c r="L52" s="43">
        <v>-7502005</v>
      </c>
    </row>
    <row r="53" spans="1:12" ht="15">
      <c r="A53" s="9" t="s">
        <v>43</v>
      </c>
      <c r="B53" s="42">
        <v>25395</v>
      </c>
      <c r="C53" s="43">
        <v>1098879394</v>
      </c>
      <c r="D53" s="43">
        <v>40190040</v>
      </c>
      <c r="F53" s="42">
        <v>16572</v>
      </c>
      <c r="G53" s="43">
        <v>1025829410</v>
      </c>
      <c r="H53" s="43">
        <v>44029387</v>
      </c>
      <c r="J53" s="42">
        <v>8823</v>
      </c>
      <c r="K53" s="43">
        <v>73049984</v>
      </c>
      <c r="L53" s="43">
        <v>-3839347</v>
      </c>
    </row>
    <row r="54" spans="1:12" ht="15">
      <c r="A54" s="9" t="s">
        <v>44</v>
      </c>
      <c r="B54" s="42">
        <v>47461</v>
      </c>
      <c r="C54" s="43">
        <v>3873542300</v>
      </c>
      <c r="D54" s="43">
        <v>178099270</v>
      </c>
      <c r="F54" s="42">
        <v>35959</v>
      </c>
      <c r="G54" s="43">
        <v>3791091611</v>
      </c>
      <c r="H54" s="43">
        <v>180709271</v>
      </c>
      <c r="J54" s="42">
        <v>11502</v>
      </c>
      <c r="K54" s="43">
        <v>82450689</v>
      </c>
      <c r="L54" s="43">
        <v>-2610001</v>
      </c>
    </row>
    <row r="55" spans="1:12" ht="15">
      <c r="A55" s="9" t="s">
        <v>45</v>
      </c>
      <c r="B55" s="42">
        <v>74519</v>
      </c>
      <c r="C55" s="43">
        <v>3850889548</v>
      </c>
      <c r="D55" s="43">
        <v>153542198</v>
      </c>
      <c r="F55" s="42">
        <v>52676</v>
      </c>
      <c r="G55" s="43">
        <v>3643491726</v>
      </c>
      <c r="H55" s="43">
        <v>162916324</v>
      </c>
      <c r="J55" s="42">
        <v>21843</v>
      </c>
      <c r="K55" s="43">
        <v>207397822</v>
      </c>
      <c r="L55" s="43">
        <v>-9374126</v>
      </c>
    </row>
    <row r="56" spans="1:12" ht="15">
      <c r="A56" s="9" t="s">
        <v>46</v>
      </c>
      <c r="B56" s="42">
        <v>140342</v>
      </c>
      <c r="C56" s="43">
        <v>11099948285</v>
      </c>
      <c r="D56" s="43">
        <v>466831464</v>
      </c>
      <c r="F56" s="42">
        <v>96495</v>
      </c>
      <c r="G56" s="43">
        <v>10725669327</v>
      </c>
      <c r="H56" s="43">
        <v>491853087</v>
      </c>
      <c r="J56" s="42">
        <v>43847</v>
      </c>
      <c r="K56" s="43">
        <v>374278958</v>
      </c>
      <c r="L56" s="43">
        <v>-25021623</v>
      </c>
    </row>
    <row r="57" spans="1:12" ht="15">
      <c r="A57" s="9" t="s">
        <v>47</v>
      </c>
      <c r="B57" s="42">
        <v>40818</v>
      </c>
      <c r="C57" s="43">
        <v>1672870015</v>
      </c>
      <c r="D57" s="43">
        <v>55486622</v>
      </c>
      <c r="F57" s="42">
        <v>25809</v>
      </c>
      <c r="G57" s="43">
        <v>1531048209</v>
      </c>
      <c r="H57" s="43">
        <v>62875482</v>
      </c>
      <c r="J57" s="42">
        <v>15009</v>
      </c>
      <c r="K57" s="43">
        <v>141821806</v>
      </c>
      <c r="L57" s="43">
        <v>-7388860</v>
      </c>
    </row>
    <row r="58" spans="1:12" ht="15">
      <c r="A58" s="9" t="s">
        <v>48</v>
      </c>
      <c r="B58" s="42">
        <v>110301</v>
      </c>
      <c r="C58" s="43">
        <v>7554285482</v>
      </c>
      <c r="D58" s="43">
        <v>360646005</v>
      </c>
      <c r="F58" s="42">
        <v>82511</v>
      </c>
      <c r="G58" s="43">
        <v>7378549050</v>
      </c>
      <c r="H58" s="43">
        <v>369234017</v>
      </c>
      <c r="J58" s="42">
        <v>27790</v>
      </c>
      <c r="K58" s="43">
        <v>175736432</v>
      </c>
      <c r="L58" s="43">
        <v>-8588012</v>
      </c>
    </row>
    <row r="59" spans="1:12" ht="15">
      <c r="A59" s="9" t="s">
        <v>49</v>
      </c>
      <c r="B59" s="42">
        <v>74503</v>
      </c>
      <c r="C59" s="43">
        <v>3885813265</v>
      </c>
      <c r="D59" s="43">
        <v>156869374</v>
      </c>
      <c r="F59" s="42">
        <v>51727</v>
      </c>
      <c r="G59" s="43">
        <v>3653477443</v>
      </c>
      <c r="H59" s="43">
        <v>166790755</v>
      </c>
      <c r="J59" s="42">
        <v>22776</v>
      </c>
      <c r="K59" s="43">
        <v>232335822</v>
      </c>
      <c r="L59" s="43">
        <v>-9921381</v>
      </c>
    </row>
    <row r="60" spans="1:12" ht="15">
      <c r="A60" s="9" t="s">
        <v>50</v>
      </c>
      <c r="B60" s="42">
        <v>13430</v>
      </c>
      <c r="C60" s="43">
        <v>580730980</v>
      </c>
      <c r="D60" s="43">
        <v>21471081</v>
      </c>
      <c r="F60" s="42">
        <v>8811</v>
      </c>
      <c r="G60" s="43">
        <v>542807491</v>
      </c>
      <c r="H60" s="43">
        <v>23405927</v>
      </c>
      <c r="J60" s="42">
        <v>4619</v>
      </c>
      <c r="K60" s="43">
        <v>37923489</v>
      </c>
      <c r="L60" s="43">
        <v>-1934846</v>
      </c>
    </row>
    <row r="61" spans="1:12" ht="15">
      <c r="A61" s="9" t="s">
        <v>51</v>
      </c>
      <c r="B61" s="42">
        <v>8041</v>
      </c>
      <c r="C61" s="43">
        <v>329519571</v>
      </c>
      <c r="D61" s="43">
        <v>10618091</v>
      </c>
      <c r="F61" s="42">
        <v>5250</v>
      </c>
      <c r="G61" s="43">
        <v>303207258</v>
      </c>
      <c r="H61" s="43">
        <v>12421797</v>
      </c>
      <c r="J61" s="42">
        <v>2791</v>
      </c>
      <c r="K61" s="43">
        <v>26312313</v>
      </c>
      <c r="L61" s="43">
        <v>-1803706</v>
      </c>
    </row>
    <row r="62" spans="1:12" ht="15">
      <c r="A62" s="9" t="s">
        <v>52</v>
      </c>
      <c r="B62" s="42">
        <v>14777</v>
      </c>
      <c r="C62" s="43">
        <v>596007177</v>
      </c>
      <c r="D62" s="43">
        <v>19576231</v>
      </c>
      <c r="F62" s="42">
        <v>9470</v>
      </c>
      <c r="G62" s="43">
        <v>542579837</v>
      </c>
      <c r="H62" s="43">
        <v>22320346</v>
      </c>
      <c r="J62" s="42">
        <v>5307</v>
      </c>
      <c r="K62" s="43">
        <v>53427340</v>
      </c>
      <c r="L62" s="43">
        <v>-2744115</v>
      </c>
    </row>
    <row r="63" spans="1:12" ht="15">
      <c r="A63" s="9" t="s">
        <v>53</v>
      </c>
      <c r="B63" s="42">
        <v>42146</v>
      </c>
      <c r="C63" s="43">
        <v>1968098371</v>
      </c>
      <c r="D63" s="43">
        <v>74054713</v>
      </c>
      <c r="F63" s="42">
        <v>27257</v>
      </c>
      <c r="G63" s="43">
        <v>1825701397</v>
      </c>
      <c r="H63" s="43">
        <v>81219025</v>
      </c>
      <c r="J63" s="42">
        <v>14889</v>
      </c>
      <c r="K63" s="43">
        <v>142396974</v>
      </c>
      <c r="L63" s="43">
        <v>-7164312</v>
      </c>
    </row>
    <row r="64" spans="1:12" ht="15">
      <c r="A64" s="9" t="s">
        <v>54</v>
      </c>
      <c r="B64" s="42">
        <v>743311</v>
      </c>
      <c r="C64" s="43">
        <v>59306845785</v>
      </c>
      <c r="D64" s="43">
        <v>3021758551</v>
      </c>
      <c r="F64" s="42">
        <v>546387</v>
      </c>
      <c r="G64" s="43">
        <v>57984419970</v>
      </c>
      <c r="H64" s="43">
        <v>3083529499</v>
      </c>
      <c r="J64" s="42">
        <v>196924</v>
      </c>
      <c r="K64" s="43">
        <v>1322425815</v>
      </c>
      <c r="L64" s="43">
        <v>-61770948</v>
      </c>
    </row>
    <row r="65" spans="1:12" ht="15">
      <c r="A65" s="9" t="s">
        <v>55</v>
      </c>
      <c r="B65" s="42">
        <v>31589</v>
      </c>
      <c r="C65" s="43">
        <v>1452967976</v>
      </c>
      <c r="D65" s="43">
        <v>52515012</v>
      </c>
      <c r="F65" s="42">
        <v>20332</v>
      </c>
      <c r="G65" s="43">
        <v>1347400833</v>
      </c>
      <c r="H65" s="43">
        <v>57793721</v>
      </c>
      <c r="J65" s="42">
        <v>11257</v>
      </c>
      <c r="K65" s="43">
        <v>105567143</v>
      </c>
      <c r="L65" s="43">
        <v>-5278709</v>
      </c>
    </row>
    <row r="66" spans="1:12" ht="15">
      <c r="A66" s="9" t="s">
        <v>56</v>
      </c>
      <c r="B66" s="42">
        <v>22140</v>
      </c>
      <c r="C66" s="43">
        <v>1015008898</v>
      </c>
      <c r="D66" s="43">
        <v>34668339</v>
      </c>
      <c r="F66" s="42">
        <v>14480</v>
      </c>
      <c r="G66" s="43">
        <v>926046497</v>
      </c>
      <c r="H66" s="43">
        <v>37925181</v>
      </c>
      <c r="J66" s="42">
        <v>7660</v>
      </c>
      <c r="K66" s="43">
        <v>88962401</v>
      </c>
      <c r="L66" s="43">
        <v>-3256842</v>
      </c>
    </row>
    <row r="67" spans="1:12" ht="15">
      <c r="A67" s="9" t="s">
        <v>57</v>
      </c>
      <c r="B67" s="42">
        <v>39134</v>
      </c>
      <c r="C67" s="43">
        <v>2302463777</v>
      </c>
      <c r="D67" s="43">
        <v>99506235</v>
      </c>
      <c r="F67" s="42">
        <v>28661</v>
      </c>
      <c r="G67" s="43">
        <v>2215448284</v>
      </c>
      <c r="H67" s="43">
        <v>103868362</v>
      </c>
      <c r="J67" s="42">
        <v>10473</v>
      </c>
      <c r="K67" s="43">
        <v>87015493</v>
      </c>
      <c r="L67" s="43">
        <v>-4362127</v>
      </c>
    </row>
    <row r="68" spans="1:12" ht="15">
      <c r="A68" s="9" t="s">
        <v>58</v>
      </c>
      <c r="B68" s="42">
        <v>81366</v>
      </c>
      <c r="C68" s="43">
        <v>4304134579</v>
      </c>
      <c r="D68" s="43">
        <v>180640840</v>
      </c>
      <c r="F68" s="42">
        <v>56452</v>
      </c>
      <c r="G68" s="43">
        <v>4126719837</v>
      </c>
      <c r="H68" s="43">
        <v>189044173</v>
      </c>
      <c r="J68" s="42">
        <v>24914</v>
      </c>
      <c r="K68" s="43">
        <v>177414742</v>
      </c>
      <c r="L68" s="43">
        <v>-8403333</v>
      </c>
    </row>
    <row r="69" spans="1:12" ht="15">
      <c r="A69" s="9" t="s">
        <v>59</v>
      </c>
      <c r="B69" s="42">
        <v>32558</v>
      </c>
      <c r="C69" s="43">
        <v>1648562455</v>
      </c>
      <c r="D69" s="43">
        <v>70636658</v>
      </c>
      <c r="F69" s="42">
        <v>22425</v>
      </c>
      <c r="G69" s="43">
        <v>1584880754</v>
      </c>
      <c r="H69" s="43">
        <v>73965068</v>
      </c>
      <c r="J69" s="42">
        <v>10133</v>
      </c>
      <c r="K69" s="43">
        <v>63681701</v>
      </c>
      <c r="L69" s="43">
        <v>-3328410</v>
      </c>
    </row>
    <row r="70" spans="1:12" ht="15">
      <c r="A70" s="9" t="s">
        <v>60</v>
      </c>
      <c r="B70" s="42">
        <v>27023</v>
      </c>
      <c r="C70" s="43">
        <v>1116312181</v>
      </c>
      <c r="D70" s="43">
        <v>35358319</v>
      </c>
      <c r="F70" s="42">
        <v>17837</v>
      </c>
      <c r="G70" s="43">
        <v>1028464782</v>
      </c>
      <c r="H70" s="43">
        <v>39769627</v>
      </c>
      <c r="J70" s="42">
        <v>9186</v>
      </c>
      <c r="K70" s="43">
        <v>87847399</v>
      </c>
      <c r="L70" s="43">
        <v>-4411308</v>
      </c>
    </row>
    <row r="71" spans="1:12" ht="15">
      <c r="A71" s="9" t="s">
        <v>61</v>
      </c>
      <c r="B71" s="42">
        <v>42867</v>
      </c>
      <c r="C71" s="43">
        <v>1915944886</v>
      </c>
      <c r="D71" s="43">
        <v>67430096</v>
      </c>
      <c r="F71" s="42">
        <v>29470</v>
      </c>
      <c r="G71" s="43">
        <v>1773994505</v>
      </c>
      <c r="H71" s="43">
        <v>73935705</v>
      </c>
      <c r="J71" s="42">
        <v>13397</v>
      </c>
      <c r="K71" s="43">
        <v>141950381</v>
      </c>
      <c r="L71" s="43">
        <v>-6505609</v>
      </c>
    </row>
    <row r="72" spans="1:12" ht="15">
      <c r="A72" s="9" t="s">
        <v>62</v>
      </c>
      <c r="B72" s="42">
        <v>458860</v>
      </c>
      <c r="C72" s="43">
        <v>64025447625</v>
      </c>
      <c r="D72" s="43">
        <v>3696050737</v>
      </c>
      <c r="F72" s="42">
        <v>336821</v>
      </c>
      <c r="G72" s="43">
        <v>63229110588</v>
      </c>
      <c r="H72" s="43">
        <v>3738518249</v>
      </c>
      <c r="J72" s="42">
        <v>122039</v>
      </c>
      <c r="K72" s="43">
        <v>796337037</v>
      </c>
      <c r="L72" s="43">
        <v>-42467512</v>
      </c>
    </row>
    <row r="73" spans="1:12" ht="15">
      <c r="A73" s="9" t="s">
        <v>63</v>
      </c>
      <c r="B73" s="42">
        <v>17471</v>
      </c>
      <c r="C73" s="43">
        <v>743935585</v>
      </c>
      <c r="D73" s="43">
        <v>24605832</v>
      </c>
      <c r="F73" s="42">
        <v>12017</v>
      </c>
      <c r="G73" s="43">
        <v>687482194</v>
      </c>
      <c r="H73" s="43">
        <v>27889925</v>
      </c>
      <c r="J73" s="42">
        <v>5454</v>
      </c>
      <c r="K73" s="43">
        <v>56453391</v>
      </c>
      <c r="L73" s="43">
        <v>-3284093</v>
      </c>
    </row>
    <row r="74" spans="1:12" ht="15">
      <c r="A74" s="9" t="s">
        <v>64</v>
      </c>
      <c r="B74" s="42">
        <v>10643</v>
      </c>
      <c r="C74" s="43">
        <v>423928483</v>
      </c>
      <c r="D74" s="43">
        <v>13308681</v>
      </c>
      <c r="F74" s="42">
        <v>6650</v>
      </c>
      <c r="G74" s="43">
        <v>381676138</v>
      </c>
      <c r="H74" s="43">
        <v>15388148</v>
      </c>
      <c r="J74" s="42">
        <v>3993</v>
      </c>
      <c r="K74" s="43">
        <v>42252345</v>
      </c>
      <c r="L74" s="43">
        <v>-2079467</v>
      </c>
    </row>
    <row r="75" ht="15">
      <c r="A75" s="9"/>
    </row>
    <row r="76" spans="1:12" ht="16.5">
      <c r="A76" s="9" t="s">
        <v>128</v>
      </c>
      <c r="B76" s="42">
        <v>2694</v>
      </c>
      <c r="C76" s="43">
        <v>629774833</v>
      </c>
      <c r="D76" s="43">
        <v>45083186</v>
      </c>
      <c r="F76" s="42">
        <v>1961</v>
      </c>
      <c r="G76" s="43">
        <v>654896891</v>
      </c>
      <c r="H76" s="43">
        <v>45264834</v>
      </c>
      <c r="J76" s="42">
        <v>733</v>
      </c>
      <c r="K76" s="43">
        <v>-25122058</v>
      </c>
      <c r="L76" s="43">
        <v>-181648</v>
      </c>
    </row>
    <row r="77" ht="15">
      <c r="A77" s="9"/>
    </row>
    <row r="78" spans="1:12" ht="15">
      <c r="A78" s="9" t="s">
        <v>134</v>
      </c>
      <c r="B78" s="15">
        <v>986000</v>
      </c>
      <c r="C78" s="19">
        <v>94354588146</v>
      </c>
      <c r="D78" s="19">
        <v>6457512433</v>
      </c>
      <c r="F78" s="15">
        <v>807722</v>
      </c>
      <c r="G78" s="19">
        <v>100267650214</v>
      </c>
      <c r="H78" s="19">
        <v>6479744012</v>
      </c>
      <c r="J78" s="15">
        <v>178278</v>
      </c>
      <c r="K78" s="19">
        <v>-5913062068</v>
      </c>
      <c r="L78" s="19">
        <v>-22231579</v>
      </c>
    </row>
    <row r="79" spans="3:12" ht="15">
      <c r="C79" s="44"/>
      <c r="D79" s="44"/>
      <c r="G79" s="44"/>
      <c r="H79" s="44"/>
      <c r="K79" s="44"/>
      <c r="L79" s="44"/>
    </row>
    <row r="80" spans="1:12" ht="15">
      <c r="A80" s="45" t="s">
        <v>135</v>
      </c>
      <c r="B80" s="15">
        <v>275293</v>
      </c>
      <c r="C80" s="19">
        <v>13956036240</v>
      </c>
      <c r="D80" s="19">
        <v>756461551</v>
      </c>
      <c r="F80" s="15">
        <v>211332</v>
      </c>
      <c r="G80" s="19">
        <v>13690836279</v>
      </c>
      <c r="H80" s="19">
        <v>766070759</v>
      </c>
      <c r="J80" s="15">
        <v>63961</v>
      </c>
      <c r="K80" s="19">
        <v>265199961</v>
      </c>
      <c r="L80" s="19">
        <v>-9609208</v>
      </c>
    </row>
    <row r="81" spans="1:12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1" ht="15">
      <c r="A82" s="9" t="s">
        <v>65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126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2" ht="15">
      <c r="A87" s="50" t="s">
        <v>137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</sheetData>
  <sheetProtection/>
  <mergeCells count="4">
    <mergeCell ref="B5:D5"/>
    <mergeCell ref="F5:H5"/>
    <mergeCell ref="J5:L5"/>
    <mergeCell ref="A87:L87"/>
  </mergeCells>
  <hyperlinks>
    <hyperlink ref="A87:L87" r:id="rId1" display="SOURCE:  New York State Department of Taxation and Finance; https://www.tax.ny.gov/research/stats/statistics/pit-filers-summary-datasets-through-tax-year-2016.htm (last viewed August 5, 2020)."/>
  </hyperlinks>
  <printOptions/>
  <pageMargins left="0.7" right="0.7" top="0.75" bottom="0.75" header="0.3" footer="0.3"/>
  <pageSetup fitToHeight="2" fitToWidth="1" horizontalDpi="1200" verticalDpi="1200" orientation="landscape" scale="60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0.25">
      <c r="A1" s="31" t="s">
        <v>106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0.25">
      <c r="A2" s="31" t="s">
        <v>121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0.25">
      <c r="A3" s="31" t="s">
        <v>0</v>
      </c>
      <c r="B3" s="9"/>
      <c r="C3" s="30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8"/>
      <c r="B5" s="49" t="s">
        <v>73</v>
      </c>
      <c r="C5" s="49"/>
      <c r="D5" s="49"/>
      <c r="E5" s="8"/>
      <c r="F5" s="49" t="s">
        <v>72</v>
      </c>
      <c r="G5" s="49"/>
      <c r="H5" s="49"/>
      <c r="I5" s="8"/>
      <c r="J5" s="49" t="s">
        <v>71</v>
      </c>
      <c r="K5" s="49"/>
      <c r="L5" s="9"/>
    </row>
    <row r="6" spans="1:12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9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">
      <c r="A8" s="9" t="s">
        <v>119</v>
      </c>
      <c r="B8" s="9">
        <f>B10+B17</f>
        <v>7382736</v>
      </c>
      <c r="C8" s="24">
        <v>309842783</v>
      </c>
      <c r="D8" s="24">
        <v>14158352</v>
      </c>
      <c r="E8" s="9"/>
      <c r="F8" s="9">
        <f>F10+F17</f>
        <v>5209805</v>
      </c>
      <c r="G8" s="24">
        <v>295040256</v>
      </c>
      <c r="H8" s="24">
        <v>14419368</v>
      </c>
      <c r="I8" s="9"/>
      <c r="J8" s="9">
        <f>J10+J17</f>
        <v>2172931</v>
      </c>
      <c r="K8" s="24">
        <v>14802527</v>
      </c>
      <c r="L8" s="9"/>
    </row>
    <row r="9" spans="1:12" ht="15">
      <c r="A9" s="9"/>
      <c r="B9" s="9"/>
      <c r="C9" s="24"/>
      <c r="D9" s="24"/>
      <c r="E9" s="9" t="s">
        <v>1</v>
      </c>
      <c r="F9" s="9" t="s">
        <v>1</v>
      </c>
      <c r="G9" s="24"/>
      <c r="H9" s="24"/>
      <c r="I9" s="9"/>
      <c r="J9" s="9" t="s">
        <v>1</v>
      </c>
      <c r="K9" s="24"/>
      <c r="L9" s="9"/>
    </row>
    <row r="10" spans="1:12" ht="15">
      <c r="A10" s="9" t="s">
        <v>120</v>
      </c>
      <c r="B10" s="9">
        <f>SUM(B11:B15)</f>
        <v>2798179</v>
      </c>
      <c r="C10" s="24">
        <v>115228582</v>
      </c>
      <c r="D10" s="24">
        <v>5245074</v>
      </c>
      <c r="E10" s="9"/>
      <c r="F10" s="9">
        <f>SUM(F11:F15)</f>
        <v>1888409</v>
      </c>
      <c r="G10" s="24">
        <v>108352216</v>
      </c>
      <c r="H10" s="24">
        <v>5389014</v>
      </c>
      <c r="I10" s="9"/>
      <c r="J10" s="9">
        <f>SUM(J11:J15)</f>
        <v>909770</v>
      </c>
      <c r="K10" s="24">
        <v>6876365</v>
      </c>
      <c r="L10" s="9"/>
    </row>
    <row r="11" spans="1:12" ht="15">
      <c r="A11" s="9" t="s">
        <v>2</v>
      </c>
      <c r="B11" s="27">
        <v>368170</v>
      </c>
      <c r="C11" s="28">
        <v>9401112</v>
      </c>
      <c r="D11" s="28">
        <v>301954</v>
      </c>
      <c r="E11" s="27"/>
      <c r="F11" s="27">
        <v>233220</v>
      </c>
      <c r="G11" s="28">
        <v>8337125</v>
      </c>
      <c r="H11" s="28">
        <v>327717</v>
      </c>
      <c r="I11" s="27"/>
      <c r="J11" s="27">
        <v>134950</v>
      </c>
      <c r="K11" s="28">
        <v>1063986</v>
      </c>
      <c r="L11" s="9"/>
    </row>
    <row r="12" spans="1:12" ht="15">
      <c r="A12" s="9" t="s">
        <v>3</v>
      </c>
      <c r="B12" s="27">
        <v>793387</v>
      </c>
      <c r="C12" s="28">
        <v>22808843</v>
      </c>
      <c r="D12" s="28">
        <v>823669</v>
      </c>
      <c r="E12" s="27"/>
      <c r="F12" s="27">
        <v>503354</v>
      </c>
      <c r="G12" s="28">
        <v>20572721</v>
      </c>
      <c r="H12" s="28">
        <v>875251</v>
      </c>
      <c r="I12" s="27"/>
      <c r="J12" s="27">
        <v>290033</v>
      </c>
      <c r="K12" s="28">
        <v>2236122</v>
      </c>
      <c r="L12" s="9"/>
    </row>
    <row r="13" spans="1:12" ht="15">
      <c r="A13" s="9" t="s">
        <v>4</v>
      </c>
      <c r="B13" s="27">
        <v>702485</v>
      </c>
      <c r="C13" s="28">
        <v>533921138</v>
      </c>
      <c r="D13" s="28">
        <v>2961807</v>
      </c>
      <c r="E13" s="27"/>
      <c r="F13" s="27">
        <v>511206</v>
      </c>
      <c r="G13" s="28">
        <v>51935277</v>
      </c>
      <c r="H13" s="28">
        <v>2989231</v>
      </c>
      <c r="I13" s="27"/>
      <c r="J13" s="27">
        <v>191279</v>
      </c>
      <c r="K13" s="28">
        <v>1456861</v>
      </c>
      <c r="L13" s="9"/>
    </row>
    <row r="14" spans="1:12" ht="15">
      <c r="A14" s="9" t="s">
        <v>5</v>
      </c>
      <c r="B14" s="27">
        <v>774529</v>
      </c>
      <c r="C14" s="28">
        <v>23032143</v>
      </c>
      <c r="D14" s="28">
        <v>867359</v>
      </c>
      <c r="E14" s="27"/>
      <c r="F14" s="27">
        <v>519457</v>
      </c>
      <c r="G14" s="28">
        <v>21141719</v>
      </c>
      <c r="H14" s="28">
        <v>903426</v>
      </c>
      <c r="I14" s="27"/>
      <c r="J14" s="27">
        <v>255072</v>
      </c>
      <c r="K14" s="28">
        <v>1890424</v>
      </c>
      <c r="L14" s="9"/>
    </row>
    <row r="15" spans="1:12" ht="15">
      <c r="A15" s="9" t="s">
        <v>6</v>
      </c>
      <c r="B15" s="27">
        <v>159608</v>
      </c>
      <c r="C15" s="28">
        <v>6594346</v>
      </c>
      <c r="D15" s="28">
        <v>290285</v>
      </c>
      <c r="E15" s="27"/>
      <c r="F15" s="27">
        <v>121172</v>
      </c>
      <c r="G15" s="28">
        <v>6365374</v>
      </c>
      <c r="H15" s="28">
        <v>293389</v>
      </c>
      <c r="I15" s="27"/>
      <c r="J15" s="27">
        <v>38436</v>
      </c>
      <c r="K15" s="28">
        <v>228972</v>
      </c>
      <c r="L15" s="9"/>
    </row>
    <row r="16" spans="1:12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24"/>
      <c r="L16" s="9"/>
    </row>
    <row r="17" spans="1:12" ht="15">
      <c r="A17" s="9" t="s">
        <v>7</v>
      </c>
      <c r="B17" s="9">
        <f>SUM(B18:B78)</f>
        <v>4584557</v>
      </c>
      <c r="C17" s="24">
        <v>194614201</v>
      </c>
      <c r="D17" s="24">
        <v>8913278</v>
      </c>
      <c r="E17" s="9"/>
      <c r="F17" s="9">
        <f>SUM(F18:F78)</f>
        <v>3321396</v>
      </c>
      <c r="G17" s="24">
        <v>186688040</v>
      </c>
      <c r="H17" s="24">
        <v>9030356</v>
      </c>
      <c r="I17" s="9"/>
      <c r="J17" s="9">
        <f>SUM(J18:J78)</f>
        <v>1263161</v>
      </c>
      <c r="K17" s="24">
        <v>7926159</v>
      </c>
      <c r="L17" s="9"/>
    </row>
    <row r="18" spans="1:12" ht="15">
      <c r="A18" s="9" t="s">
        <v>8</v>
      </c>
      <c r="B18" s="27">
        <v>126817</v>
      </c>
      <c r="C18" s="28">
        <v>4577890</v>
      </c>
      <c r="D18" s="28">
        <v>203719</v>
      </c>
      <c r="E18" s="27"/>
      <c r="F18" s="27">
        <v>92318</v>
      </c>
      <c r="G18" s="28">
        <v>4377751</v>
      </c>
      <c r="H18" s="28">
        <v>206596</v>
      </c>
      <c r="I18" s="27"/>
      <c r="J18" s="27">
        <v>34499</v>
      </c>
      <c r="K18" s="28">
        <v>200139</v>
      </c>
      <c r="L18" s="9"/>
    </row>
    <row r="19" spans="1:12" ht="15">
      <c r="A19" s="9" t="s">
        <v>9</v>
      </c>
      <c r="B19" s="27">
        <v>17057</v>
      </c>
      <c r="C19" s="28">
        <v>437252</v>
      </c>
      <c r="D19" s="28">
        <v>14437</v>
      </c>
      <c r="E19" s="27"/>
      <c r="F19" s="27">
        <v>10836</v>
      </c>
      <c r="G19" s="28">
        <v>393762</v>
      </c>
      <c r="H19" s="28">
        <v>15222</v>
      </c>
      <c r="I19" s="27"/>
      <c r="J19" s="27">
        <v>6221</v>
      </c>
      <c r="K19" s="28">
        <v>43489</v>
      </c>
      <c r="L19" s="9"/>
    </row>
    <row r="20" spans="1:12" ht="15">
      <c r="A20" s="9" t="s">
        <v>10</v>
      </c>
      <c r="B20" s="27">
        <v>83890</v>
      </c>
      <c r="C20" s="28">
        <v>2580441</v>
      </c>
      <c r="D20" s="28">
        <v>103621</v>
      </c>
      <c r="E20" s="27"/>
      <c r="F20" s="27">
        <v>56912</v>
      </c>
      <c r="G20" s="28">
        <v>2416468</v>
      </c>
      <c r="H20" s="28">
        <v>106177</v>
      </c>
      <c r="I20" s="27"/>
      <c r="J20" s="27">
        <v>26978</v>
      </c>
      <c r="K20" s="28">
        <v>163973</v>
      </c>
      <c r="L20" s="9"/>
    </row>
    <row r="21" spans="1:12" ht="15">
      <c r="A21" s="9" t="s">
        <v>11</v>
      </c>
      <c r="B21" s="27">
        <v>31996</v>
      </c>
      <c r="C21" s="28">
        <v>848507</v>
      </c>
      <c r="D21" s="28">
        <v>29294</v>
      </c>
      <c r="E21" s="27"/>
      <c r="F21" s="27">
        <v>20815</v>
      </c>
      <c r="G21" s="28">
        <v>773085</v>
      </c>
      <c r="H21" s="28">
        <v>30629</v>
      </c>
      <c r="I21" s="27"/>
      <c r="J21" s="27">
        <v>11181</v>
      </c>
      <c r="K21" s="28">
        <v>75422</v>
      </c>
      <c r="L21" s="9"/>
    </row>
    <row r="22" spans="1:12" ht="15">
      <c r="A22" s="9" t="s">
        <v>12</v>
      </c>
      <c r="B22" s="27">
        <v>31886</v>
      </c>
      <c r="C22" s="28">
        <v>897358</v>
      </c>
      <c r="D22" s="28">
        <v>32474</v>
      </c>
      <c r="E22" s="27"/>
      <c r="F22" s="27">
        <v>21924</v>
      </c>
      <c r="G22" s="28">
        <v>827893</v>
      </c>
      <c r="H22" s="28">
        <v>33631</v>
      </c>
      <c r="I22" s="27"/>
      <c r="J22" s="27">
        <v>9962</v>
      </c>
      <c r="K22" s="28">
        <v>69465</v>
      </c>
      <c r="L22" s="9"/>
    </row>
    <row r="23" spans="1:12" ht="15">
      <c r="A23" s="9" t="s">
        <v>13</v>
      </c>
      <c r="B23" s="27">
        <v>54781</v>
      </c>
      <c r="C23" s="28">
        <v>1479659</v>
      </c>
      <c r="D23" s="28">
        <v>51943</v>
      </c>
      <c r="E23" s="27"/>
      <c r="F23" s="27">
        <v>35438</v>
      </c>
      <c r="G23" s="28">
        <v>1348320</v>
      </c>
      <c r="H23" s="28">
        <v>54200</v>
      </c>
      <c r="I23" s="27"/>
      <c r="J23" s="27">
        <v>19343</v>
      </c>
      <c r="K23" s="28">
        <v>131339</v>
      </c>
      <c r="L23" s="9"/>
    </row>
    <row r="24" spans="1:12" ht="15">
      <c r="A24" s="9" t="s">
        <v>14</v>
      </c>
      <c r="B24" s="27">
        <v>36562</v>
      </c>
      <c r="C24" s="28">
        <v>1098080</v>
      </c>
      <c r="D24" s="28">
        <v>42596</v>
      </c>
      <c r="E24" s="27"/>
      <c r="F24" s="27">
        <v>24506</v>
      </c>
      <c r="G24" s="28">
        <v>1022591</v>
      </c>
      <c r="H24" s="28">
        <v>43942</v>
      </c>
      <c r="I24" s="27"/>
      <c r="J24" s="27">
        <v>12056</v>
      </c>
      <c r="K24" s="28">
        <v>75489</v>
      </c>
      <c r="L24" s="9"/>
    </row>
    <row r="25" spans="1:12" ht="15">
      <c r="A25" s="9" t="s">
        <v>15</v>
      </c>
      <c r="B25" s="27">
        <v>20132</v>
      </c>
      <c r="C25" s="28">
        <v>538294</v>
      </c>
      <c r="D25" s="28">
        <v>18596</v>
      </c>
      <c r="E25" s="27"/>
      <c r="F25" s="27">
        <v>12968</v>
      </c>
      <c r="G25" s="28">
        <v>488031</v>
      </c>
      <c r="H25" s="28">
        <v>19527</v>
      </c>
      <c r="I25" s="27"/>
      <c r="J25" s="27">
        <v>7164</v>
      </c>
      <c r="K25" s="28">
        <v>50263</v>
      </c>
      <c r="L25" s="9"/>
    </row>
    <row r="26" spans="1:12" ht="15">
      <c r="A26" s="9" t="s">
        <v>16</v>
      </c>
      <c r="B26" s="27">
        <v>29905</v>
      </c>
      <c r="C26" s="28">
        <v>878160</v>
      </c>
      <c r="D26" s="28">
        <v>33120</v>
      </c>
      <c r="E26" s="27"/>
      <c r="F26" s="27">
        <v>20308</v>
      </c>
      <c r="G26" s="28">
        <v>814024</v>
      </c>
      <c r="H26" s="28">
        <v>34220</v>
      </c>
      <c r="I26" s="27"/>
      <c r="J26" s="27">
        <v>9597</v>
      </c>
      <c r="K26" s="28">
        <v>64135</v>
      </c>
      <c r="L26" s="9"/>
    </row>
    <row r="27" spans="1:12" ht="15">
      <c r="A27" s="9" t="s">
        <v>17</v>
      </c>
      <c r="B27" s="27">
        <v>25738</v>
      </c>
      <c r="C27" s="28">
        <v>842684</v>
      </c>
      <c r="D27" s="28">
        <v>33175</v>
      </c>
      <c r="E27" s="27"/>
      <c r="F27" s="27">
        <v>17623</v>
      </c>
      <c r="G27" s="28">
        <v>786529</v>
      </c>
      <c r="H27" s="28">
        <v>33962</v>
      </c>
      <c r="I27" s="27"/>
      <c r="J27" s="27">
        <v>8115</v>
      </c>
      <c r="K27" s="28">
        <v>56154</v>
      </c>
      <c r="L27" s="9"/>
    </row>
    <row r="28" spans="1:12" ht="15">
      <c r="A28" s="9" t="s">
        <v>18</v>
      </c>
      <c r="B28" s="27">
        <v>18868</v>
      </c>
      <c r="C28" s="28">
        <v>526560</v>
      </c>
      <c r="D28" s="28">
        <v>19062</v>
      </c>
      <c r="E28" s="27"/>
      <c r="F28" s="27">
        <v>12780</v>
      </c>
      <c r="G28" s="28">
        <v>484407</v>
      </c>
      <c r="H28" s="28">
        <v>19799</v>
      </c>
      <c r="I28" s="27"/>
      <c r="J28" s="27">
        <v>6088</v>
      </c>
      <c r="K28" s="28">
        <v>42154</v>
      </c>
      <c r="L28" s="9"/>
    </row>
    <row r="29" spans="1:12" ht="15">
      <c r="A29" s="9" t="s">
        <v>19</v>
      </c>
      <c r="B29" s="27">
        <v>18639</v>
      </c>
      <c r="C29" s="28">
        <v>473194</v>
      </c>
      <c r="D29" s="28">
        <v>16178</v>
      </c>
      <c r="E29" s="27"/>
      <c r="F29" s="27">
        <v>11463</v>
      </c>
      <c r="G29" s="28">
        <v>425257</v>
      </c>
      <c r="H29" s="28">
        <v>16921</v>
      </c>
      <c r="I29" s="27"/>
      <c r="J29" s="27">
        <v>7176</v>
      </c>
      <c r="K29" s="28">
        <v>47937</v>
      </c>
      <c r="L29" s="9"/>
    </row>
    <row r="30" spans="1:12" ht="15">
      <c r="A30" s="9" t="s">
        <v>20</v>
      </c>
      <c r="B30" s="27">
        <v>109910</v>
      </c>
      <c r="C30" s="28">
        <v>4441751</v>
      </c>
      <c r="D30" s="28">
        <v>197917</v>
      </c>
      <c r="E30" s="27"/>
      <c r="F30" s="27">
        <v>82626</v>
      </c>
      <c r="G30" s="28">
        <v>4282003</v>
      </c>
      <c r="H30" s="28">
        <v>199951</v>
      </c>
      <c r="I30" s="27"/>
      <c r="J30" s="27">
        <v>27284</v>
      </c>
      <c r="K30" s="28">
        <v>159748</v>
      </c>
      <c r="L30" s="9"/>
    </row>
    <row r="31" spans="1:12" ht="15">
      <c r="A31" s="9" t="s">
        <v>21</v>
      </c>
      <c r="B31" s="27">
        <v>398561</v>
      </c>
      <c r="C31" s="28">
        <v>13537174</v>
      </c>
      <c r="D31" s="28">
        <v>578852</v>
      </c>
      <c r="E31" s="27"/>
      <c r="F31" s="27">
        <v>280114</v>
      </c>
      <c r="G31" s="28">
        <v>12843638</v>
      </c>
      <c r="H31" s="28">
        <v>589959</v>
      </c>
      <c r="I31" s="27"/>
      <c r="J31" s="27">
        <v>118447</v>
      </c>
      <c r="K31" s="28">
        <v>693536</v>
      </c>
      <c r="L31" s="9"/>
    </row>
    <row r="32" spans="1:12" ht="15">
      <c r="A32" s="9" t="s">
        <v>22</v>
      </c>
      <c r="B32" s="27">
        <v>15380</v>
      </c>
      <c r="C32" s="28">
        <v>409549</v>
      </c>
      <c r="D32" s="28">
        <v>14305</v>
      </c>
      <c r="E32" s="27"/>
      <c r="F32" s="27">
        <v>10090</v>
      </c>
      <c r="G32" s="28">
        <v>375939</v>
      </c>
      <c r="H32" s="28">
        <v>14828</v>
      </c>
      <c r="I32" s="27"/>
      <c r="J32" s="27">
        <v>5290</v>
      </c>
      <c r="K32" s="28">
        <v>33610</v>
      </c>
      <c r="L32" s="9"/>
    </row>
    <row r="33" spans="1:12" ht="15">
      <c r="A33" s="9" t="s">
        <v>23</v>
      </c>
      <c r="B33" s="27">
        <v>17059</v>
      </c>
      <c r="C33" s="28">
        <v>443099</v>
      </c>
      <c r="D33" s="28">
        <v>15234</v>
      </c>
      <c r="E33" s="27"/>
      <c r="F33" s="27">
        <v>10796</v>
      </c>
      <c r="G33" s="28">
        <v>400442</v>
      </c>
      <c r="H33" s="28">
        <v>16045</v>
      </c>
      <c r="I33" s="27"/>
      <c r="J33" s="27">
        <v>6263</v>
      </c>
      <c r="K33" s="28">
        <v>42656</v>
      </c>
      <c r="L33" s="9"/>
    </row>
    <row r="34" spans="1:12" ht="15">
      <c r="A34" s="9" t="s">
        <v>24</v>
      </c>
      <c r="B34" s="27">
        <v>22321</v>
      </c>
      <c r="C34" s="28">
        <v>590283</v>
      </c>
      <c r="D34" s="28">
        <v>20442</v>
      </c>
      <c r="E34" s="27"/>
      <c r="F34" s="27">
        <v>14710</v>
      </c>
      <c r="G34" s="28">
        <v>536649</v>
      </c>
      <c r="H34" s="28">
        <v>21421</v>
      </c>
      <c r="I34" s="27"/>
      <c r="J34" s="27">
        <v>7611</v>
      </c>
      <c r="K34" s="28">
        <v>53634</v>
      </c>
      <c r="L34" s="9"/>
    </row>
    <row r="35" spans="1:12" ht="15">
      <c r="A35" s="9" t="s">
        <v>25</v>
      </c>
      <c r="B35" s="27">
        <v>26184</v>
      </c>
      <c r="C35" s="28">
        <v>776152</v>
      </c>
      <c r="D35" s="28">
        <v>29678</v>
      </c>
      <c r="E35" s="27"/>
      <c r="F35" s="27">
        <v>18567</v>
      </c>
      <c r="G35" s="28">
        <v>727489</v>
      </c>
      <c r="H35" s="28">
        <v>30413</v>
      </c>
      <c r="I35" s="27"/>
      <c r="J35" s="27">
        <v>7617</v>
      </c>
      <c r="K35" s="28">
        <v>48663</v>
      </c>
      <c r="L35" s="9"/>
    </row>
    <row r="36" spans="1:12" ht="15">
      <c r="A36" s="9" t="s">
        <v>26</v>
      </c>
      <c r="B36" s="27">
        <v>17909</v>
      </c>
      <c r="C36" s="28">
        <v>528612</v>
      </c>
      <c r="D36" s="28">
        <v>20506</v>
      </c>
      <c r="E36" s="27"/>
      <c r="F36" s="27">
        <v>11900</v>
      </c>
      <c r="G36" s="28">
        <v>490118</v>
      </c>
      <c r="H36" s="28">
        <v>21095</v>
      </c>
      <c r="I36" s="27"/>
      <c r="J36" s="27">
        <v>6009</v>
      </c>
      <c r="K36" s="28">
        <v>38494</v>
      </c>
      <c r="L36" s="9"/>
    </row>
    <row r="37" spans="1:12" ht="15">
      <c r="A37" s="9" t="s">
        <v>27</v>
      </c>
      <c r="B37" s="27">
        <v>2446</v>
      </c>
      <c r="C37" s="28">
        <v>60305</v>
      </c>
      <c r="D37" s="28">
        <v>2081</v>
      </c>
      <c r="E37" s="27"/>
      <c r="F37" s="27">
        <v>1557</v>
      </c>
      <c r="G37" s="28">
        <v>54927</v>
      </c>
      <c r="H37" s="28">
        <v>2154</v>
      </c>
      <c r="I37" s="27"/>
      <c r="J37" s="27">
        <v>889</v>
      </c>
      <c r="K37" s="28">
        <v>5378</v>
      </c>
      <c r="L37" s="9"/>
    </row>
    <row r="38" spans="1:12" ht="15">
      <c r="A38" s="9" t="s">
        <v>28</v>
      </c>
      <c r="B38" s="27">
        <v>26390</v>
      </c>
      <c r="C38" s="28">
        <v>669818</v>
      </c>
      <c r="D38" s="28">
        <v>22599</v>
      </c>
      <c r="E38" s="27"/>
      <c r="F38" s="27">
        <v>17231</v>
      </c>
      <c r="G38" s="28">
        <v>608647</v>
      </c>
      <c r="H38" s="28">
        <v>23645</v>
      </c>
      <c r="I38" s="27"/>
      <c r="J38" s="27">
        <v>9159</v>
      </c>
      <c r="K38" s="28">
        <v>61171</v>
      </c>
      <c r="L38" s="9"/>
    </row>
    <row r="39" spans="1:12" ht="15">
      <c r="A39" s="9" t="s">
        <v>29</v>
      </c>
      <c r="B39" s="27">
        <v>35888</v>
      </c>
      <c r="C39" s="28">
        <v>982852</v>
      </c>
      <c r="D39" s="28">
        <v>35509</v>
      </c>
      <c r="E39" s="27"/>
      <c r="F39" s="27">
        <v>23418</v>
      </c>
      <c r="G39" s="28">
        <v>899420</v>
      </c>
      <c r="H39" s="28">
        <v>36988</v>
      </c>
      <c r="I39" s="27"/>
      <c r="J39" s="27">
        <v>12470</v>
      </c>
      <c r="K39" s="28">
        <v>83432</v>
      </c>
      <c r="L39" s="9"/>
    </row>
    <row r="40" spans="1:12" ht="15">
      <c r="A40" s="9" t="s">
        <v>30</v>
      </c>
      <c r="B40" s="27">
        <v>10127</v>
      </c>
      <c r="C40" s="28">
        <v>261564</v>
      </c>
      <c r="D40" s="28">
        <v>8560</v>
      </c>
      <c r="E40" s="27"/>
      <c r="F40" s="27">
        <v>6598</v>
      </c>
      <c r="G40" s="28">
        <v>235226</v>
      </c>
      <c r="H40" s="28">
        <v>8966</v>
      </c>
      <c r="I40" s="27"/>
      <c r="J40" s="27">
        <v>3529</v>
      </c>
      <c r="K40" s="28">
        <v>26338</v>
      </c>
      <c r="L40" s="9"/>
    </row>
    <row r="41" spans="1:12" ht="15">
      <c r="A41" s="9" t="s">
        <v>31</v>
      </c>
      <c r="B41" s="27">
        <v>25133</v>
      </c>
      <c r="C41" s="28">
        <v>788476</v>
      </c>
      <c r="D41" s="28">
        <v>30996</v>
      </c>
      <c r="E41" s="27"/>
      <c r="F41" s="27">
        <v>18095</v>
      </c>
      <c r="G41" s="28">
        <v>744178</v>
      </c>
      <c r="H41" s="28">
        <v>31655</v>
      </c>
      <c r="I41" s="27"/>
      <c r="J41" s="27">
        <v>7038</v>
      </c>
      <c r="K41" s="28">
        <v>44298</v>
      </c>
      <c r="L41" s="9"/>
    </row>
    <row r="42" spans="1:12" ht="15">
      <c r="A42" s="9" t="s">
        <v>32</v>
      </c>
      <c r="B42" s="27">
        <v>27053</v>
      </c>
      <c r="C42" s="28">
        <v>863522</v>
      </c>
      <c r="D42" s="28">
        <v>34250</v>
      </c>
      <c r="E42" s="27"/>
      <c r="F42" s="27">
        <v>19078</v>
      </c>
      <c r="G42" s="28">
        <v>809002</v>
      </c>
      <c r="H42" s="28">
        <v>35156</v>
      </c>
      <c r="I42" s="27"/>
      <c r="J42" s="27">
        <v>7975</v>
      </c>
      <c r="K42" s="28">
        <v>54520</v>
      </c>
      <c r="L42" s="9"/>
    </row>
    <row r="43" spans="1:12" ht="15">
      <c r="A43" s="9" t="s">
        <v>33</v>
      </c>
      <c r="B43" s="27">
        <v>318476</v>
      </c>
      <c r="C43" s="28">
        <v>12329930</v>
      </c>
      <c r="D43" s="28">
        <v>557943</v>
      </c>
      <c r="E43" s="27"/>
      <c r="F43" s="27">
        <v>235035</v>
      </c>
      <c r="G43" s="28">
        <v>11821436</v>
      </c>
      <c r="H43" s="28">
        <v>566292</v>
      </c>
      <c r="I43" s="27"/>
      <c r="J43" s="27">
        <v>83441</v>
      </c>
      <c r="K43" s="28">
        <v>508495</v>
      </c>
      <c r="L43" s="9"/>
    </row>
    <row r="44" spans="1:12" ht="15">
      <c r="A44" s="9" t="s">
        <v>34</v>
      </c>
      <c r="B44" s="27">
        <v>21268</v>
      </c>
      <c r="C44" s="28">
        <v>544168</v>
      </c>
      <c r="D44" s="28">
        <v>18895</v>
      </c>
      <c r="E44" s="27"/>
      <c r="F44" s="27">
        <v>13834</v>
      </c>
      <c r="G44" s="28">
        <v>495498</v>
      </c>
      <c r="H44" s="28">
        <v>19742</v>
      </c>
      <c r="I44" s="27"/>
      <c r="J44" s="27">
        <v>7434</v>
      </c>
      <c r="K44" s="28">
        <v>48670</v>
      </c>
      <c r="L44" s="9"/>
    </row>
    <row r="45" spans="1:12" ht="15">
      <c r="A45" s="9" t="s">
        <v>35</v>
      </c>
      <c r="B45" s="27">
        <v>614718</v>
      </c>
      <c r="C45" s="28">
        <v>36273062</v>
      </c>
      <c r="D45" s="28">
        <v>1855843</v>
      </c>
      <c r="E45" s="27"/>
      <c r="F45" s="27">
        <v>465121</v>
      </c>
      <c r="G45" s="28">
        <v>35343609</v>
      </c>
      <c r="H45" s="28">
        <v>1866051</v>
      </c>
      <c r="I45" s="27"/>
      <c r="J45" s="27">
        <v>149597</v>
      </c>
      <c r="K45" s="28">
        <v>929453</v>
      </c>
      <c r="L45" s="9"/>
    </row>
    <row r="46" spans="1:12" ht="15">
      <c r="A46" s="9" t="s">
        <v>36</v>
      </c>
      <c r="B46" s="27">
        <v>93813</v>
      </c>
      <c r="C46" s="28">
        <v>2831257</v>
      </c>
      <c r="D46" s="28">
        <v>111686</v>
      </c>
      <c r="E46" s="27"/>
      <c r="F46" s="27">
        <v>65062</v>
      </c>
      <c r="G46" s="28">
        <v>2655144</v>
      </c>
      <c r="H46" s="28">
        <v>114636</v>
      </c>
      <c r="I46" s="27"/>
      <c r="J46" s="27">
        <v>28751</v>
      </c>
      <c r="K46" s="28">
        <v>176113</v>
      </c>
      <c r="L46" s="9"/>
    </row>
    <row r="47" spans="1:12" ht="15">
      <c r="A47" s="9" t="s">
        <v>37</v>
      </c>
      <c r="B47" s="27">
        <v>95596</v>
      </c>
      <c r="C47" s="28">
        <v>2752685</v>
      </c>
      <c r="D47" s="28">
        <v>106250</v>
      </c>
      <c r="E47" s="27"/>
      <c r="F47" s="27">
        <v>63997</v>
      </c>
      <c r="G47" s="28">
        <v>2559794</v>
      </c>
      <c r="H47" s="28">
        <v>109465</v>
      </c>
      <c r="I47" s="27"/>
      <c r="J47" s="27">
        <v>31599</v>
      </c>
      <c r="K47" s="28">
        <v>192891</v>
      </c>
      <c r="L47" s="9"/>
    </row>
    <row r="48" spans="1:12" ht="15">
      <c r="A48" s="9" t="s">
        <v>38</v>
      </c>
      <c r="B48" s="27">
        <v>190490</v>
      </c>
      <c r="C48" s="28">
        <v>6775328</v>
      </c>
      <c r="D48" s="28">
        <v>293388</v>
      </c>
      <c r="E48" s="27"/>
      <c r="F48" s="27">
        <v>137859</v>
      </c>
      <c r="G48" s="28">
        <v>6450822</v>
      </c>
      <c r="H48" s="28">
        <v>298491</v>
      </c>
      <c r="I48" s="27"/>
      <c r="J48" s="27">
        <v>52631</v>
      </c>
      <c r="K48" s="28">
        <v>324507</v>
      </c>
      <c r="L48" s="9"/>
    </row>
    <row r="49" spans="1:12" ht="15">
      <c r="A49" s="9" t="s">
        <v>39</v>
      </c>
      <c r="B49" s="27">
        <v>42334</v>
      </c>
      <c r="C49" s="28">
        <v>1458070</v>
      </c>
      <c r="D49" s="28">
        <v>60962</v>
      </c>
      <c r="E49" s="27"/>
      <c r="F49" s="27">
        <v>30679</v>
      </c>
      <c r="G49" s="28">
        <v>1382978</v>
      </c>
      <c r="H49" s="28">
        <v>62008</v>
      </c>
      <c r="I49" s="27"/>
      <c r="J49" s="27">
        <v>11655</v>
      </c>
      <c r="K49" s="28">
        <v>75092</v>
      </c>
      <c r="L49" s="9"/>
    </row>
    <row r="50" spans="1:12" ht="15">
      <c r="A50" s="9" t="s">
        <v>40</v>
      </c>
      <c r="B50" s="27">
        <v>124545</v>
      </c>
      <c r="C50" s="28">
        <v>4822384</v>
      </c>
      <c r="D50" s="28">
        <v>198693</v>
      </c>
      <c r="E50" s="27"/>
      <c r="F50" s="27">
        <v>91845</v>
      </c>
      <c r="G50" s="28">
        <v>4612648</v>
      </c>
      <c r="H50" s="28">
        <v>202371</v>
      </c>
      <c r="I50" s="27"/>
      <c r="J50" s="27">
        <v>32700</v>
      </c>
      <c r="K50" s="28">
        <v>209735</v>
      </c>
      <c r="L50" s="9"/>
    </row>
    <row r="51" spans="1:12" ht="15">
      <c r="A51" s="9" t="s">
        <v>41</v>
      </c>
      <c r="B51" s="27">
        <v>16705</v>
      </c>
      <c r="C51" s="28">
        <v>494680</v>
      </c>
      <c r="D51" s="28">
        <v>18698</v>
      </c>
      <c r="E51" s="27"/>
      <c r="F51" s="27">
        <v>11586</v>
      </c>
      <c r="G51" s="28">
        <v>460173</v>
      </c>
      <c r="H51" s="28">
        <v>19292</v>
      </c>
      <c r="I51" s="27"/>
      <c r="J51" s="27">
        <v>5119</v>
      </c>
      <c r="K51" s="28">
        <v>34507</v>
      </c>
      <c r="L51" s="9"/>
    </row>
    <row r="52" spans="1:12" ht="15">
      <c r="A52" s="9" t="s">
        <v>42</v>
      </c>
      <c r="B52" s="27">
        <v>46962</v>
      </c>
      <c r="C52" s="28">
        <v>1386583</v>
      </c>
      <c r="D52" s="28">
        <v>52154</v>
      </c>
      <c r="E52" s="27"/>
      <c r="F52" s="27">
        <v>32720</v>
      </c>
      <c r="G52" s="28">
        <v>1293639</v>
      </c>
      <c r="H52" s="28">
        <v>53910</v>
      </c>
      <c r="I52" s="27"/>
      <c r="J52" s="27">
        <v>14242</v>
      </c>
      <c r="K52" s="28">
        <v>92944</v>
      </c>
      <c r="L52" s="9"/>
    </row>
    <row r="53" spans="1:12" ht="15">
      <c r="A53" s="9" t="s">
        <v>43</v>
      </c>
      <c r="B53" s="27">
        <v>23546</v>
      </c>
      <c r="C53" s="28">
        <v>658795</v>
      </c>
      <c r="D53" s="28">
        <v>24355</v>
      </c>
      <c r="E53" s="27"/>
      <c r="F53" s="27">
        <v>15214</v>
      </c>
      <c r="G53" s="28">
        <v>603531</v>
      </c>
      <c r="H53" s="28">
        <v>25225</v>
      </c>
      <c r="I53" s="27"/>
      <c r="J53" s="27">
        <v>8332</v>
      </c>
      <c r="K53" s="28">
        <v>55265</v>
      </c>
      <c r="L53" s="9"/>
    </row>
    <row r="54" spans="1:12" ht="15">
      <c r="A54" s="9" t="s">
        <v>44</v>
      </c>
      <c r="B54" s="27">
        <v>39485</v>
      </c>
      <c r="C54" s="28">
        <v>1941259</v>
      </c>
      <c r="D54" s="28">
        <v>88471</v>
      </c>
      <c r="E54" s="27"/>
      <c r="F54" s="27">
        <v>31555</v>
      </c>
      <c r="G54" s="28">
        <v>1898460</v>
      </c>
      <c r="H54" s="28">
        <v>88822</v>
      </c>
      <c r="I54" s="27"/>
      <c r="J54" s="27">
        <v>7930</v>
      </c>
      <c r="K54" s="28">
        <v>42799</v>
      </c>
      <c r="L54" s="9"/>
    </row>
    <row r="55" spans="1:12" ht="15">
      <c r="A55" s="9" t="s">
        <v>45</v>
      </c>
      <c r="B55" s="27">
        <v>64152</v>
      </c>
      <c r="C55" s="28">
        <v>2068612</v>
      </c>
      <c r="D55" s="28">
        <v>83285</v>
      </c>
      <c r="E55" s="27"/>
      <c r="F55" s="27">
        <v>46352</v>
      </c>
      <c r="G55" s="28">
        <v>1959248</v>
      </c>
      <c r="H55" s="28">
        <v>84980</v>
      </c>
      <c r="I55" s="27"/>
      <c r="J55" s="27">
        <v>17800</v>
      </c>
      <c r="K55" s="28">
        <v>109364</v>
      </c>
      <c r="L55" s="9"/>
    </row>
    <row r="56" spans="1:12" ht="15">
      <c r="A56" s="9" t="s">
        <v>46</v>
      </c>
      <c r="B56" s="27">
        <v>117681</v>
      </c>
      <c r="C56" s="28">
        <v>5962013</v>
      </c>
      <c r="D56" s="28">
        <v>264769</v>
      </c>
      <c r="E56" s="27"/>
      <c r="F56" s="27">
        <v>89587</v>
      </c>
      <c r="G56" s="28">
        <v>5784616</v>
      </c>
      <c r="H56" s="28">
        <v>267300</v>
      </c>
      <c r="I56" s="27"/>
      <c r="J56" s="27">
        <v>28094</v>
      </c>
      <c r="K56" s="28">
        <v>177398</v>
      </c>
      <c r="L56" s="9"/>
    </row>
    <row r="57" spans="1:12" ht="15">
      <c r="A57" s="9" t="s">
        <v>47</v>
      </c>
      <c r="B57" s="27">
        <v>38668</v>
      </c>
      <c r="C57" s="28">
        <v>1052739</v>
      </c>
      <c r="D57" s="28">
        <v>37741</v>
      </c>
      <c r="E57" s="27"/>
      <c r="F57" s="27">
        <v>24576</v>
      </c>
      <c r="G57" s="28">
        <v>959900</v>
      </c>
      <c r="H57" s="28">
        <v>39448</v>
      </c>
      <c r="I57" s="27"/>
      <c r="J57" s="27">
        <v>14092</v>
      </c>
      <c r="K57" s="28">
        <v>92839</v>
      </c>
      <c r="L57" s="9"/>
    </row>
    <row r="58" spans="1:12" ht="15">
      <c r="A58" s="9" t="s">
        <v>48</v>
      </c>
      <c r="B58" s="27">
        <v>83953</v>
      </c>
      <c r="C58" s="28">
        <v>3153767</v>
      </c>
      <c r="D58" s="28">
        <v>138270</v>
      </c>
      <c r="E58" s="27"/>
      <c r="F58" s="27">
        <v>63081</v>
      </c>
      <c r="G58" s="28">
        <v>3031918</v>
      </c>
      <c r="H58" s="28">
        <v>140029</v>
      </c>
      <c r="I58" s="27"/>
      <c r="J58" s="27">
        <v>20872</v>
      </c>
      <c r="K58" s="28">
        <v>121849</v>
      </c>
      <c r="L58" s="9"/>
    </row>
    <row r="59" spans="1:12" ht="15">
      <c r="A59" s="9" t="s">
        <v>49</v>
      </c>
      <c r="B59" s="27">
        <v>65542</v>
      </c>
      <c r="C59" s="28">
        <v>2211468</v>
      </c>
      <c r="D59" s="28">
        <v>93700</v>
      </c>
      <c r="E59" s="27"/>
      <c r="F59" s="27">
        <v>46455</v>
      </c>
      <c r="G59" s="28">
        <v>2097585</v>
      </c>
      <c r="H59" s="28">
        <v>95425</v>
      </c>
      <c r="I59" s="27"/>
      <c r="J59" s="27">
        <v>19087</v>
      </c>
      <c r="K59" s="28">
        <v>113883</v>
      </c>
      <c r="L59" s="9"/>
    </row>
    <row r="60" spans="1:12" ht="15">
      <c r="A60" s="9" t="s">
        <v>50</v>
      </c>
      <c r="B60" s="27">
        <v>12018</v>
      </c>
      <c r="C60" s="28">
        <v>319221</v>
      </c>
      <c r="D60" s="28">
        <v>11115</v>
      </c>
      <c r="E60" s="27"/>
      <c r="F60" s="27">
        <v>7935</v>
      </c>
      <c r="G60" s="28">
        <v>292312</v>
      </c>
      <c r="H60" s="28">
        <v>11551</v>
      </c>
      <c r="I60" s="27"/>
      <c r="J60" s="27">
        <v>4083</v>
      </c>
      <c r="K60" s="28">
        <v>26908</v>
      </c>
      <c r="L60" s="9"/>
    </row>
    <row r="61" spans="1:12" ht="15">
      <c r="A61" s="9" t="s">
        <v>51</v>
      </c>
      <c r="B61" s="27">
        <v>7295</v>
      </c>
      <c r="C61" s="28">
        <v>191973</v>
      </c>
      <c r="D61" s="28">
        <v>6609</v>
      </c>
      <c r="E61" s="27"/>
      <c r="F61" s="27">
        <v>4790</v>
      </c>
      <c r="G61" s="28">
        <v>175635</v>
      </c>
      <c r="H61" s="28">
        <v>6914</v>
      </c>
      <c r="I61" s="27"/>
      <c r="J61" s="27">
        <v>2505</v>
      </c>
      <c r="K61" s="28">
        <v>16338</v>
      </c>
      <c r="L61" s="9"/>
    </row>
    <row r="62" spans="1:12" ht="15">
      <c r="A62" s="9" t="s">
        <v>52</v>
      </c>
      <c r="B62" s="27">
        <v>13517</v>
      </c>
      <c r="C62" s="28">
        <v>367589</v>
      </c>
      <c r="D62" s="28">
        <v>13203</v>
      </c>
      <c r="E62" s="27"/>
      <c r="F62" s="27">
        <v>8929</v>
      </c>
      <c r="G62" s="28">
        <v>337803</v>
      </c>
      <c r="H62" s="28">
        <v>13680</v>
      </c>
      <c r="I62" s="27"/>
      <c r="J62" s="27">
        <v>4588</v>
      </c>
      <c r="K62" s="28">
        <v>29786</v>
      </c>
      <c r="L62" s="9"/>
    </row>
    <row r="63" spans="1:12" ht="15">
      <c r="A63" s="9" t="s">
        <v>53</v>
      </c>
      <c r="B63" s="27">
        <v>39214</v>
      </c>
      <c r="C63" s="28">
        <v>1189522</v>
      </c>
      <c r="D63" s="28">
        <v>46199</v>
      </c>
      <c r="E63" s="27"/>
      <c r="F63" s="27">
        <v>25865</v>
      </c>
      <c r="G63" s="28">
        <v>1102302</v>
      </c>
      <c r="H63" s="28">
        <v>47743</v>
      </c>
      <c r="I63" s="27"/>
      <c r="J63" s="27">
        <v>13349</v>
      </c>
      <c r="K63" s="28">
        <v>87220</v>
      </c>
      <c r="L63" s="9"/>
    </row>
    <row r="64" spans="1:12" ht="15">
      <c r="A64" s="9" t="s">
        <v>54</v>
      </c>
      <c r="B64" s="27">
        <v>597451</v>
      </c>
      <c r="C64" s="28">
        <v>27706897</v>
      </c>
      <c r="D64" s="28">
        <v>1296997</v>
      </c>
      <c r="E64" s="27"/>
      <c r="F64" s="27">
        <v>455105</v>
      </c>
      <c r="G64" s="28">
        <v>26822321</v>
      </c>
      <c r="H64" s="28">
        <v>1308432</v>
      </c>
      <c r="I64" s="27"/>
      <c r="J64" s="27">
        <v>142346</v>
      </c>
      <c r="K64" s="28">
        <v>884576</v>
      </c>
      <c r="L64" s="9"/>
    </row>
    <row r="65" spans="1:12" ht="15">
      <c r="A65" s="9" t="s">
        <v>55</v>
      </c>
      <c r="B65" s="27">
        <v>27444</v>
      </c>
      <c r="C65" s="28">
        <v>850636</v>
      </c>
      <c r="D65" s="28">
        <v>33584</v>
      </c>
      <c r="E65" s="27"/>
      <c r="F65" s="27">
        <v>17637</v>
      </c>
      <c r="G65" s="28">
        <v>782799</v>
      </c>
      <c r="H65" s="28">
        <v>34816</v>
      </c>
      <c r="I65" s="27"/>
      <c r="J65" s="27">
        <v>9807</v>
      </c>
      <c r="K65" s="28">
        <v>67837</v>
      </c>
      <c r="L65" s="9"/>
    </row>
    <row r="66" spans="1:12" ht="15">
      <c r="A66" s="9" t="s">
        <v>56</v>
      </c>
      <c r="B66" s="27">
        <v>20618</v>
      </c>
      <c r="C66" s="28">
        <v>626416</v>
      </c>
      <c r="D66" s="28">
        <v>22796</v>
      </c>
      <c r="E66" s="27"/>
      <c r="F66" s="27">
        <v>14155</v>
      </c>
      <c r="G66" s="28">
        <v>578549</v>
      </c>
      <c r="H66" s="28">
        <v>23478</v>
      </c>
      <c r="I66" s="27"/>
      <c r="J66" s="27">
        <v>6463</v>
      </c>
      <c r="K66" s="28">
        <v>47868</v>
      </c>
      <c r="L66" s="9"/>
    </row>
    <row r="67" spans="1:12" ht="15">
      <c r="A67" s="9" t="s">
        <v>57</v>
      </c>
      <c r="B67" s="27">
        <v>33036</v>
      </c>
      <c r="C67" s="28">
        <v>1185114</v>
      </c>
      <c r="D67" s="28">
        <v>51364</v>
      </c>
      <c r="E67" s="27"/>
      <c r="F67" s="27">
        <v>24299</v>
      </c>
      <c r="G67" s="28">
        <v>1129993</v>
      </c>
      <c r="H67" s="28">
        <v>52098</v>
      </c>
      <c r="I67" s="27"/>
      <c r="J67" s="27">
        <v>8737</v>
      </c>
      <c r="K67" s="28">
        <v>55121</v>
      </c>
      <c r="L67" s="9"/>
    </row>
    <row r="68" spans="1:12" ht="15">
      <c r="A68" s="9" t="s">
        <v>58</v>
      </c>
      <c r="B68" s="27">
        <v>70345</v>
      </c>
      <c r="C68" s="28">
        <v>2271345</v>
      </c>
      <c r="D68" s="28">
        <v>92174</v>
      </c>
      <c r="E68" s="27"/>
      <c r="F68" s="27">
        <v>49115</v>
      </c>
      <c r="G68" s="28">
        <v>2140546</v>
      </c>
      <c r="H68" s="28">
        <v>94165</v>
      </c>
      <c r="I68" s="27"/>
      <c r="J68" s="27">
        <v>21230</v>
      </c>
      <c r="K68" s="28">
        <v>130799</v>
      </c>
      <c r="L68" s="9"/>
    </row>
    <row r="69" spans="1:12" ht="15">
      <c r="A69" s="9" t="s">
        <v>59</v>
      </c>
      <c r="B69" s="27">
        <v>27207</v>
      </c>
      <c r="C69" s="28">
        <v>861762</v>
      </c>
      <c r="D69" s="28">
        <v>35033</v>
      </c>
      <c r="E69" s="27"/>
      <c r="F69" s="27">
        <v>18260</v>
      </c>
      <c r="G69" s="28">
        <v>805981</v>
      </c>
      <c r="H69" s="28">
        <v>35965</v>
      </c>
      <c r="I69" s="27"/>
      <c r="J69" s="27">
        <v>8947</v>
      </c>
      <c r="K69" s="28">
        <v>55781</v>
      </c>
      <c r="L69" s="9"/>
    </row>
    <row r="70" spans="1:12" ht="15">
      <c r="A70" s="9" t="s">
        <v>60</v>
      </c>
      <c r="B70" s="27">
        <v>23241</v>
      </c>
      <c r="C70" s="28">
        <v>627293</v>
      </c>
      <c r="D70" s="28">
        <v>21196</v>
      </c>
      <c r="E70" s="27"/>
      <c r="F70" s="27">
        <v>15490</v>
      </c>
      <c r="G70" s="28">
        <v>573030</v>
      </c>
      <c r="H70" s="28">
        <v>22039</v>
      </c>
      <c r="I70" s="27"/>
      <c r="J70" s="27">
        <v>7751</v>
      </c>
      <c r="K70" s="28">
        <v>54262</v>
      </c>
      <c r="L70" s="9"/>
    </row>
    <row r="71" spans="1:12" ht="15">
      <c r="A71" s="9" t="s">
        <v>61</v>
      </c>
      <c r="B71" s="27">
        <v>39308</v>
      </c>
      <c r="C71" s="28">
        <v>1278033</v>
      </c>
      <c r="D71" s="28">
        <v>50608</v>
      </c>
      <c r="E71" s="27"/>
      <c r="F71" s="27">
        <v>28977</v>
      </c>
      <c r="G71" s="28">
        <v>1207477</v>
      </c>
      <c r="H71" s="28">
        <v>51733</v>
      </c>
      <c r="I71" s="27"/>
      <c r="J71" s="27">
        <v>10331</v>
      </c>
      <c r="K71" s="28">
        <v>70557</v>
      </c>
      <c r="L71" s="9"/>
    </row>
    <row r="72" spans="1:12" ht="15">
      <c r="A72" s="9" t="s">
        <v>62</v>
      </c>
      <c r="B72" s="27">
        <v>395627</v>
      </c>
      <c r="C72" s="28">
        <v>28957011</v>
      </c>
      <c r="D72" s="28">
        <v>1533178</v>
      </c>
      <c r="E72" s="27"/>
      <c r="F72" s="27">
        <v>300661</v>
      </c>
      <c r="G72" s="28">
        <v>28345179</v>
      </c>
      <c r="H72" s="28">
        <v>1540638</v>
      </c>
      <c r="I72" s="27"/>
      <c r="J72" s="27">
        <v>94966</v>
      </c>
      <c r="K72" s="28">
        <v>611832</v>
      </c>
      <c r="L72" s="9"/>
    </row>
    <row r="73" spans="1:12" ht="15">
      <c r="A73" s="9" t="s">
        <v>63</v>
      </c>
      <c r="B73" s="27">
        <v>16596</v>
      </c>
      <c r="C73" s="28">
        <v>463581</v>
      </c>
      <c r="D73" s="28">
        <v>16404</v>
      </c>
      <c r="E73" s="27"/>
      <c r="F73" s="27">
        <v>11531</v>
      </c>
      <c r="G73" s="28">
        <v>426114</v>
      </c>
      <c r="H73" s="28">
        <v>16923</v>
      </c>
      <c r="I73" s="27"/>
      <c r="J73" s="27">
        <v>5065</v>
      </c>
      <c r="K73" s="28">
        <v>37467</v>
      </c>
      <c r="L73" s="9"/>
    </row>
    <row r="74" spans="1:12" ht="15">
      <c r="A74" s="9" t="s">
        <v>64</v>
      </c>
      <c r="B74" s="27">
        <v>9445</v>
      </c>
      <c r="C74" s="28">
        <v>251116</v>
      </c>
      <c r="D74" s="28">
        <v>8767</v>
      </c>
      <c r="E74" s="27"/>
      <c r="F74" s="27">
        <v>5973</v>
      </c>
      <c r="G74" s="28">
        <v>226360</v>
      </c>
      <c r="H74" s="28">
        <v>9132</v>
      </c>
      <c r="I74" s="27"/>
      <c r="J74" s="27">
        <v>3472</v>
      </c>
      <c r="K74" s="28">
        <v>24756</v>
      </c>
      <c r="L74" s="9"/>
    </row>
    <row r="75" spans="1:12" ht="15">
      <c r="A75" s="9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9"/>
    </row>
    <row r="76" spans="1:12" ht="16.5">
      <c r="A76" s="9" t="s">
        <v>78</v>
      </c>
      <c r="B76" s="27">
        <v>6014</v>
      </c>
      <c r="C76" s="28">
        <v>376805</v>
      </c>
      <c r="D76" s="28">
        <v>18621</v>
      </c>
      <c r="E76" s="27"/>
      <c r="F76" s="27">
        <v>3828</v>
      </c>
      <c r="G76" s="28">
        <v>363594</v>
      </c>
      <c r="H76" s="28">
        <v>18833</v>
      </c>
      <c r="I76" s="27"/>
      <c r="J76" s="27">
        <v>2186</v>
      </c>
      <c r="K76" s="28">
        <v>13208</v>
      </c>
      <c r="L76" s="9"/>
    </row>
    <row r="77" spans="1:12" ht="15">
      <c r="A77" s="9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9"/>
    </row>
    <row r="78" spans="1:12" ht="16.5">
      <c r="A78" s="9" t="s">
        <v>79</v>
      </c>
      <c r="B78" s="27">
        <v>17615</v>
      </c>
      <c r="C78" s="28">
        <v>841851</v>
      </c>
      <c r="D78" s="28">
        <v>41183</v>
      </c>
      <c r="E78" s="27"/>
      <c r="F78" s="27">
        <v>11617</v>
      </c>
      <c r="G78" s="28">
        <v>801250</v>
      </c>
      <c r="H78" s="28">
        <v>41627</v>
      </c>
      <c r="I78" s="27"/>
      <c r="J78" s="27">
        <v>5998</v>
      </c>
      <c r="K78" s="28">
        <v>40602</v>
      </c>
      <c r="L78" s="9"/>
    </row>
    <row r="79" spans="1:12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>
      <c r="A82" s="9" t="s">
        <v>93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 t="s">
        <v>108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5">
      <c r="A87" s="9" t="s">
        <v>112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zoomScalePageLayoutView="0" workbookViewId="0" topLeftCell="A1">
      <selection activeCell="A5" sqref="A5:K5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38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0.25">
      <c r="A2" s="38" t="s">
        <v>123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20.25">
      <c r="A3" s="38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8"/>
      <c r="B5" s="49" t="s">
        <v>73</v>
      </c>
      <c r="C5" s="49"/>
      <c r="D5" s="49"/>
      <c r="E5" s="8"/>
      <c r="F5" s="49" t="s">
        <v>72</v>
      </c>
      <c r="G5" s="49"/>
      <c r="H5" s="49"/>
      <c r="I5" s="8"/>
      <c r="J5" s="49" t="s">
        <v>71</v>
      </c>
      <c r="K5" s="49"/>
      <c r="L5" s="32"/>
      <c r="M5" s="32"/>
    </row>
    <row r="6" spans="1:13" ht="16.5">
      <c r="A6" s="3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32"/>
      <c r="M6" s="32"/>
    </row>
    <row r="7" spans="1:13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2" t="s">
        <v>119</v>
      </c>
      <c r="B8" s="15">
        <f>B10+B17</f>
        <v>7382736</v>
      </c>
      <c r="C8" s="24">
        <v>309842783</v>
      </c>
      <c r="D8" s="24">
        <v>14158352</v>
      </c>
      <c r="E8" s="15"/>
      <c r="F8" s="15">
        <f>F10+F17</f>
        <v>5209805</v>
      </c>
      <c r="G8" s="24">
        <v>295040256</v>
      </c>
      <c r="H8" s="24">
        <v>14419368</v>
      </c>
      <c r="I8" s="15"/>
      <c r="J8" s="15">
        <f>J10+J17</f>
        <v>2172931</v>
      </c>
      <c r="K8" s="24">
        <v>14802527</v>
      </c>
      <c r="L8" s="15"/>
      <c r="M8" s="32"/>
    </row>
    <row r="9" spans="1:13" ht="15">
      <c r="A9" s="32"/>
      <c r="B9" s="15"/>
      <c r="C9" s="24"/>
      <c r="D9" s="24"/>
      <c r="E9" s="15" t="s">
        <v>1</v>
      </c>
      <c r="F9" s="15" t="s">
        <v>1</v>
      </c>
      <c r="G9" s="24"/>
      <c r="H9" s="24"/>
      <c r="I9" s="15"/>
      <c r="J9" s="15" t="s">
        <v>1</v>
      </c>
      <c r="K9" s="24"/>
      <c r="L9" s="15"/>
      <c r="M9" s="32"/>
    </row>
    <row r="10" spans="1:13" ht="15">
      <c r="A10" s="32" t="s">
        <v>120</v>
      </c>
      <c r="B10" s="15">
        <f>SUM(B11:B15)</f>
        <v>2798179</v>
      </c>
      <c r="C10" s="24">
        <v>115228582</v>
      </c>
      <c r="D10" s="24">
        <v>5245074</v>
      </c>
      <c r="E10" s="15"/>
      <c r="F10" s="15">
        <f>SUM(F11:F15)</f>
        <v>1888409</v>
      </c>
      <c r="G10" s="24">
        <v>108352216</v>
      </c>
      <c r="H10" s="24">
        <v>5389014</v>
      </c>
      <c r="I10" s="15"/>
      <c r="J10" s="15">
        <f>SUM(J11:J15)</f>
        <v>909770</v>
      </c>
      <c r="K10" s="24">
        <v>6876365</v>
      </c>
      <c r="L10" s="15"/>
      <c r="M10" s="32"/>
    </row>
    <row r="11" spans="1:13" ht="15">
      <c r="A11" s="32" t="s">
        <v>2</v>
      </c>
      <c r="B11" s="27">
        <v>368170</v>
      </c>
      <c r="C11" s="28">
        <v>9401112</v>
      </c>
      <c r="D11" s="28">
        <v>301954</v>
      </c>
      <c r="E11" s="27"/>
      <c r="F11" s="27">
        <v>233220</v>
      </c>
      <c r="G11" s="28">
        <v>8337125</v>
      </c>
      <c r="H11" s="28">
        <v>327717</v>
      </c>
      <c r="I11" s="27"/>
      <c r="J11" s="27">
        <v>134950</v>
      </c>
      <c r="K11" s="28">
        <v>1063986</v>
      </c>
      <c r="L11" s="15"/>
      <c r="M11" s="32"/>
    </row>
    <row r="12" spans="1:13" ht="15">
      <c r="A12" s="32" t="s">
        <v>3</v>
      </c>
      <c r="B12" s="27">
        <v>793387</v>
      </c>
      <c r="C12" s="28">
        <v>22808843</v>
      </c>
      <c r="D12" s="28">
        <v>823669</v>
      </c>
      <c r="E12" s="27"/>
      <c r="F12" s="27">
        <v>503354</v>
      </c>
      <c r="G12" s="28">
        <v>20572721</v>
      </c>
      <c r="H12" s="28">
        <v>875251</v>
      </c>
      <c r="I12" s="27"/>
      <c r="J12" s="27">
        <v>290033</v>
      </c>
      <c r="K12" s="28">
        <v>2236122</v>
      </c>
      <c r="L12" s="15"/>
      <c r="M12" s="32"/>
    </row>
    <row r="13" spans="1:13" ht="15">
      <c r="A13" s="32" t="s">
        <v>4</v>
      </c>
      <c r="B13" s="27">
        <v>702485</v>
      </c>
      <c r="C13" s="28">
        <v>533921138</v>
      </c>
      <c r="D13" s="28">
        <v>2961807</v>
      </c>
      <c r="E13" s="27"/>
      <c r="F13" s="27">
        <v>511206</v>
      </c>
      <c r="G13" s="28">
        <v>51935277</v>
      </c>
      <c r="H13" s="28">
        <v>2989231</v>
      </c>
      <c r="I13" s="27"/>
      <c r="J13" s="27">
        <v>191279</v>
      </c>
      <c r="K13" s="28">
        <v>1456861</v>
      </c>
      <c r="L13" s="15"/>
      <c r="M13" s="32"/>
    </row>
    <row r="14" spans="1:13" ht="15">
      <c r="A14" s="32" t="s">
        <v>5</v>
      </c>
      <c r="B14" s="27">
        <v>774529</v>
      </c>
      <c r="C14" s="28">
        <v>23032143</v>
      </c>
      <c r="D14" s="28">
        <v>867359</v>
      </c>
      <c r="E14" s="27"/>
      <c r="F14" s="27">
        <v>519457</v>
      </c>
      <c r="G14" s="28">
        <v>21141719</v>
      </c>
      <c r="H14" s="28">
        <v>903426</v>
      </c>
      <c r="I14" s="27"/>
      <c r="J14" s="27">
        <v>255072</v>
      </c>
      <c r="K14" s="28">
        <v>1890424</v>
      </c>
      <c r="L14" s="15"/>
      <c r="M14" s="32"/>
    </row>
    <row r="15" spans="1:13" ht="15">
      <c r="A15" s="32" t="s">
        <v>6</v>
      </c>
      <c r="B15" s="27">
        <v>159608</v>
      </c>
      <c r="C15" s="28">
        <v>6594346</v>
      </c>
      <c r="D15" s="28">
        <v>290285</v>
      </c>
      <c r="E15" s="27"/>
      <c r="F15" s="27">
        <v>121172</v>
      </c>
      <c r="G15" s="28">
        <v>6365374</v>
      </c>
      <c r="H15" s="28">
        <v>293389</v>
      </c>
      <c r="I15" s="27"/>
      <c r="J15" s="27">
        <v>38436</v>
      </c>
      <c r="K15" s="28">
        <v>228972</v>
      </c>
      <c r="L15" s="15"/>
      <c r="M15" s="32"/>
    </row>
    <row r="16" spans="1:13" ht="15">
      <c r="A16" s="32"/>
      <c r="B16" s="15"/>
      <c r="C16" s="19"/>
      <c r="D16" s="19"/>
      <c r="E16" s="15"/>
      <c r="F16" s="15"/>
      <c r="G16" s="19"/>
      <c r="H16" s="19"/>
      <c r="I16" s="15"/>
      <c r="J16" s="15"/>
      <c r="K16" s="24"/>
      <c r="L16" s="15"/>
      <c r="M16" s="32"/>
    </row>
    <row r="17" spans="1:13" ht="15">
      <c r="A17" s="32" t="s">
        <v>7</v>
      </c>
      <c r="B17" s="15">
        <f>SUM(B18:B78)</f>
        <v>4584557</v>
      </c>
      <c r="C17" s="24">
        <v>194614201</v>
      </c>
      <c r="D17" s="24">
        <v>8913278</v>
      </c>
      <c r="E17" s="15"/>
      <c r="F17" s="15">
        <f>SUM(F18:F78)</f>
        <v>3321396</v>
      </c>
      <c r="G17" s="24">
        <v>186688040</v>
      </c>
      <c r="H17" s="24">
        <v>9030356</v>
      </c>
      <c r="I17" s="15"/>
      <c r="J17" s="15">
        <f>SUM(J18:J78)</f>
        <v>1263161</v>
      </c>
      <c r="K17" s="24">
        <v>7926159</v>
      </c>
      <c r="L17" s="15"/>
      <c r="M17" s="32"/>
    </row>
    <row r="18" spans="1:13" ht="15">
      <c r="A18" s="32" t="s">
        <v>8</v>
      </c>
      <c r="B18" s="27">
        <v>126817</v>
      </c>
      <c r="C18" s="28">
        <v>4577890</v>
      </c>
      <c r="D18" s="28">
        <v>203719</v>
      </c>
      <c r="E18" s="27"/>
      <c r="F18" s="27">
        <v>92318</v>
      </c>
      <c r="G18" s="28">
        <v>4377751</v>
      </c>
      <c r="H18" s="28">
        <v>206596</v>
      </c>
      <c r="I18" s="27"/>
      <c r="J18" s="27">
        <v>34499</v>
      </c>
      <c r="K18" s="28">
        <v>200139</v>
      </c>
      <c r="L18" s="15"/>
      <c r="M18" s="32"/>
    </row>
    <row r="19" spans="1:13" ht="15">
      <c r="A19" s="32" t="s">
        <v>9</v>
      </c>
      <c r="B19" s="27">
        <v>17057</v>
      </c>
      <c r="C19" s="28">
        <v>437252</v>
      </c>
      <c r="D19" s="28">
        <v>14437</v>
      </c>
      <c r="E19" s="27"/>
      <c r="F19" s="27">
        <v>10836</v>
      </c>
      <c r="G19" s="28">
        <v>393762</v>
      </c>
      <c r="H19" s="28">
        <v>15222</v>
      </c>
      <c r="I19" s="27"/>
      <c r="J19" s="27">
        <v>6221</v>
      </c>
      <c r="K19" s="28">
        <v>43489</v>
      </c>
      <c r="L19" s="15"/>
      <c r="M19" s="32"/>
    </row>
    <row r="20" spans="1:13" ht="15">
      <c r="A20" s="32" t="s">
        <v>10</v>
      </c>
      <c r="B20" s="27">
        <v>83890</v>
      </c>
      <c r="C20" s="28">
        <v>2580441</v>
      </c>
      <c r="D20" s="28">
        <v>103621</v>
      </c>
      <c r="E20" s="27"/>
      <c r="F20" s="27">
        <v>56912</v>
      </c>
      <c r="G20" s="28">
        <v>2416468</v>
      </c>
      <c r="H20" s="28">
        <v>106177</v>
      </c>
      <c r="I20" s="27"/>
      <c r="J20" s="27">
        <v>26978</v>
      </c>
      <c r="K20" s="28">
        <v>163973</v>
      </c>
      <c r="L20" s="15"/>
      <c r="M20" s="32"/>
    </row>
    <row r="21" spans="1:13" ht="15">
      <c r="A21" s="32" t="s">
        <v>11</v>
      </c>
      <c r="B21" s="27">
        <v>31996</v>
      </c>
      <c r="C21" s="28">
        <v>848507</v>
      </c>
      <c r="D21" s="28">
        <v>29294</v>
      </c>
      <c r="E21" s="27"/>
      <c r="F21" s="27">
        <v>20815</v>
      </c>
      <c r="G21" s="28">
        <v>773085</v>
      </c>
      <c r="H21" s="28">
        <v>30629</v>
      </c>
      <c r="I21" s="27"/>
      <c r="J21" s="27">
        <v>11181</v>
      </c>
      <c r="K21" s="28">
        <v>75422</v>
      </c>
      <c r="L21" s="15"/>
      <c r="M21" s="32"/>
    </row>
    <row r="22" spans="1:13" ht="15">
      <c r="A22" s="32" t="s">
        <v>12</v>
      </c>
      <c r="B22" s="27">
        <v>31886</v>
      </c>
      <c r="C22" s="28">
        <v>897358</v>
      </c>
      <c r="D22" s="28">
        <v>32474</v>
      </c>
      <c r="E22" s="27"/>
      <c r="F22" s="27">
        <v>21924</v>
      </c>
      <c r="G22" s="28">
        <v>827893</v>
      </c>
      <c r="H22" s="28">
        <v>33631</v>
      </c>
      <c r="I22" s="27"/>
      <c r="J22" s="27">
        <v>9962</v>
      </c>
      <c r="K22" s="28">
        <v>69465</v>
      </c>
      <c r="L22" s="15"/>
      <c r="M22" s="32"/>
    </row>
    <row r="23" spans="1:13" ht="15">
      <c r="A23" s="32" t="s">
        <v>13</v>
      </c>
      <c r="B23" s="27">
        <v>54781</v>
      </c>
      <c r="C23" s="28">
        <v>1479659</v>
      </c>
      <c r="D23" s="28">
        <v>51943</v>
      </c>
      <c r="E23" s="27"/>
      <c r="F23" s="27">
        <v>35438</v>
      </c>
      <c r="G23" s="28">
        <v>1348320</v>
      </c>
      <c r="H23" s="28">
        <v>54200</v>
      </c>
      <c r="I23" s="27"/>
      <c r="J23" s="27">
        <v>19343</v>
      </c>
      <c r="K23" s="28">
        <v>131339</v>
      </c>
      <c r="L23" s="15"/>
      <c r="M23" s="32"/>
    </row>
    <row r="24" spans="1:13" ht="15">
      <c r="A24" s="32" t="s">
        <v>14</v>
      </c>
      <c r="B24" s="27">
        <v>36562</v>
      </c>
      <c r="C24" s="28">
        <v>1098080</v>
      </c>
      <c r="D24" s="28">
        <v>42596</v>
      </c>
      <c r="E24" s="27"/>
      <c r="F24" s="27">
        <v>24506</v>
      </c>
      <c r="G24" s="28">
        <v>1022591</v>
      </c>
      <c r="H24" s="28">
        <v>43942</v>
      </c>
      <c r="I24" s="27"/>
      <c r="J24" s="27">
        <v>12056</v>
      </c>
      <c r="K24" s="28">
        <v>75489</v>
      </c>
      <c r="L24" s="15"/>
      <c r="M24" s="32"/>
    </row>
    <row r="25" spans="1:13" ht="15">
      <c r="A25" s="32" t="s">
        <v>15</v>
      </c>
      <c r="B25" s="27">
        <v>20132</v>
      </c>
      <c r="C25" s="28">
        <v>538294</v>
      </c>
      <c r="D25" s="28">
        <v>18596</v>
      </c>
      <c r="E25" s="27"/>
      <c r="F25" s="27">
        <v>12968</v>
      </c>
      <c r="G25" s="28">
        <v>488031</v>
      </c>
      <c r="H25" s="28">
        <v>19527</v>
      </c>
      <c r="I25" s="27"/>
      <c r="J25" s="27">
        <v>7164</v>
      </c>
      <c r="K25" s="28">
        <v>50263</v>
      </c>
      <c r="L25" s="15"/>
      <c r="M25" s="32"/>
    </row>
    <row r="26" spans="1:13" ht="15">
      <c r="A26" s="32" t="s">
        <v>16</v>
      </c>
      <c r="B26" s="27">
        <v>29905</v>
      </c>
      <c r="C26" s="28">
        <v>878160</v>
      </c>
      <c r="D26" s="28">
        <v>33120</v>
      </c>
      <c r="E26" s="27"/>
      <c r="F26" s="27">
        <v>20308</v>
      </c>
      <c r="G26" s="28">
        <v>814024</v>
      </c>
      <c r="H26" s="28">
        <v>34220</v>
      </c>
      <c r="I26" s="27"/>
      <c r="J26" s="27">
        <v>9597</v>
      </c>
      <c r="K26" s="28">
        <v>64135</v>
      </c>
      <c r="L26" s="15"/>
      <c r="M26" s="32"/>
    </row>
    <row r="27" spans="1:13" ht="15">
      <c r="A27" s="32" t="s">
        <v>17</v>
      </c>
      <c r="B27" s="27">
        <v>25738</v>
      </c>
      <c r="C27" s="28">
        <v>842684</v>
      </c>
      <c r="D27" s="28">
        <v>33175</v>
      </c>
      <c r="E27" s="27"/>
      <c r="F27" s="27">
        <v>17623</v>
      </c>
      <c r="G27" s="28">
        <v>786529</v>
      </c>
      <c r="H27" s="28">
        <v>33962</v>
      </c>
      <c r="I27" s="27"/>
      <c r="J27" s="27">
        <v>8115</v>
      </c>
      <c r="K27" s="28">
        <v>56154</v>
      </c>
      <c r="L27" s="15"/>
      <c r="M27" s="32"/>
    </row>
    <row r="28" spans="1:13" ht="15">
      <c r="A28" s="32" t="s">
        <v>18</v>
      </c>
      <c r="B28" s="27">
        <v>18868</v>
      </c>
      <c r="C28" s="28">
        <v>526560</v>
      </c>
      <c r="D28" s="28">
        <v>19062</v>
      </c>
      <c r="E28" s="27"/>
      <c r="F28" s="27">
        <v>12780</v>
      </c>
      <c r="G28" s="28">
        <v>484407</v>
      </c>
      <c r="H28" s="28">
        <v>19799</v>
      </c>
      <c r="I28" s="27"/>
      <c r="J28" s="27">
        <v>6088</v>
      </c>
      <c r="K28" s="28">
        <v>42154</v>
      </c>
      <c r="L28" s="15"/>
      <c r="M28" s="32"/>
    </row>
    <row r="29" spans="1:13" ht="15">
      <c r="A29" s="32" t="s">
        <v>19</v>
      </c>
      <c r="B29" s="27">
        <v>18639</v>
      </c>
      <c r="C29" s="28">
        <v>473194</v>
      </c>
      <c r="D29" s="28">
        <v>16178</v>
      </c>
      <c r="E29" s="27"/>
      <c r="F29" s="27">
        <v>11463</v>
      </c>
      <c r="G29" s="28">
        <v>425257</v>
      </c>
      <c r="H29" s="28">
        <v>16921</v>
      </c>
      <c r="I29" s="27"/>
      <c r="J29" s="27">
        <v>7176</v>
      </c>
      <c r="K29" s="28">
        <v>47937</v>
      </c>
      <c r="L29" s="15"/>
      <c r="M29" s="32"/>
    </row>
    <row r="30" spans="1:13" ht="15">
      <c r="A30" s="32" t="s">
        <v>20</v>
      </c>
      <c r="B30" s="27">
        <v>109910</v>
      </c>
      <c r="C30" s="28">
        <v>4441751</v>
      </c>
      <c r="D30" s="28">
        <v>197917</v>
      </c>
      <c r="E30" s="27"/>
      <c r="F30" s="27">
        <v>82626</v>
      </c>
      <c r="G30" s="28">
        <v>4282003</v>
      </c>
      <c r="H30" s="28">
        <v>199951</v>
      </c>
      <c r="I30" s="27"/>
      <c r="J30" s="27">
        <v>27284</v>
      </c>
      <c r="K30" s="28">
        <v>159748</v>
      </c>
      <c r="L30" s="15"/>
      <c r="M30" s="32"/>
    </row>
    <row r="31" spans="1:13" ht="15">
      <c r="A31" s="32" t="s">
        <v>21</v>
      </c>
      <c r="B31" s="27">
        <v>398561</v>
      </c>
      <c r="C31" s="28">
        <v>13537174</v>
      </c>
      <c r="D31" s="28">
        <v>578852</v>
      </c>
      <c r="E31" s="27"/>
      <c r="F31" s="27">
        <v>280114</v>
      </c>
      <c r="G31" s="28">
        <v>12843638</v>
      </c>
      <c r="H31" s="28">
        <v>589959</v>
      </c>
      <c r="I31" s="27"/>
      <c r="J31" s="27">
        <v>118447</v>
      </c>
      <c r="K31" s="28">
        <v>693536</v>
      </c>
      <c r="L31" s="15"/>
      <c r="M31" s="32"/>
    </row>
    <row r="32" spans="1:13" ht="15">
      <c r="A32" s="32" t="s">
        <v>22</v>
      </c>
      <c r="B32" s="27">
        <v>15380</v>
      </c>
      <c r="C32" s="28">
        <v>409549</v>
      </c>
      <c r="D32" s="28">
        <v>14305</v>
      </c>
      <c r="E32" s="27"/>
      <c r="F32" s="27">
        <v>10090</v>
      </c>
      <c r="G32" s="28">
        <v>375939</v>
      </c>
      <c r="H32" s="28">
        <v>14828</v>
      </c>
      <c r="I32" s="27"/>
      <c r="J32" s="27">
        <v>5290</v>
      </c>
      <c r="K32" s="28">
        <v>33610</v>
      </c>
      <c r="L32" s="15"/>
      <c r="M32" s="32"/>
    </row>
    <row r="33" spans="1:13" ht="15">
      <c r="A33" s="32" t="s">
        <v>23</v>
      </c>
      <c r="B33" s="27">
        <v>17059</v>
      </c>
      <c r="C33" s="28">
        <v>443099</v>
      </c>
      <c r="D33" s="28">
        <v>15234</v>
      </c>
      <c r="E33" s="27"/>
      <c r="F33" s="27">
        <v>10796</v>
      </c>
      <c r="G33" s="28">
        <v>400442</v>
      </c>
      <c r="H33" s="28">
        <v>16045</v>
      </c>
      <c r="I33" s="27"/>
      <c r="J33" s="27">
        <v>6263</v>
      </c>
      <c r="K33" s="28">
        <v>42656</v>
      </c>
      <c r="L33" s="15"/>
      <c r="M33" s="32"/>
    </row>
    <row r="34" spans="1:13" ht="15">
      <c r="A34" s="32" t="s">
        <v>24</v>
      </c>
      <c r="B34" s="27">
        <v>22321</v>
      </c>
      <c r="C34" s="28">
        <v>590283</v>
      </c>
      <c r="D34" s="28">
        <v>20442</v>
      </c>
      <c r="E34" s="27"/>
      <c r="F34" s="27">
        <v>14710</v>
      </c>
      <c r="G34" s="28">
        <v>536649</v>
      </c>
      <c r="H34" s="28">
        <v>21421</v>
      </c>
      <c r="I34" s="27"/>
      <c r="J34" s="27">
        <v>7611</v>
      </c>
      <c r="K34" s="28">
        <v>53634</v>
      </c>
      <c r="L34" s="15"/>
      <c r="M34" s="32"/>
    </row>
    <row r="35" spans="1:13" ht="15">
      <c r="A35" s="32" t="s">
        <v>25</v>
      </c>
      <c r="B35" s="27">
        <v>26184</v>
      </c>
      <c r="C35" s="28">
        <v>776152</v>
      </c>
      <c r="D35" s="28">
        <v>29678</v>
      </c>
      <c r="E35" s="27"/>
      <c r="F35" s="27">
        <v>18567</v>
      </c>
      <c r="G35" s="28">
        <v>727489</v>
      </c>
      <c r="H35" s="28">
        <v>30413</v>
      </c>
      <c r="I35" s="27"/>
      <c r="J35" s="27">
        <v>7617</v>
      </c>
      <c r="K35" s="28">
        <v>48663</v>
      </c>
      <c r="L35" s="15"/>
      <c r="M35" s="32"/>
    </row>
    <row r="36" spans="1:13" ht="15">
      <c r="A36" s="32" t="s">
        <v>26</v>
      </c>
      <c r="B36" s="27">
        <v>17909</v>
      </c>
      <c r="C36" s="28">
        <v>528612</v>
      </c>
      <c r="D36" s="28">
        <v>20506</v>
      </c>
      <c r="E36" s="27"/>
      <c r="F36" s="27">
        <v>11900</v>
      </c>
      <c r="G36" s="28">
        <v>490118</v>
      </c>
      <c r="H36" s="28">
        <v>21095</v>
      </c>
      <c r="I36" s="27"/>
      <c r="J36" s="27">
        <v>6009</v>
      </c>
      <c r="K36" s="28">
        <v>38494</v>
      </c>
      <c r="L36" s="15"/>
      <c r="M36" s="32"/>
    </row>
    <row r="37" spans="1:13" ht="15">
      <c r="A37" s="32" t="s">
        <v>27</v>
      </c>
      <c r="B37" s="27">
        <v>2446</v>
      </c>
      <c r="C37" s="28">
        <v>60305</v>
      </c>
      <c r="D37" s="28">
        <v>2081</v>
      </c>
      <c r="E37" s="27"/>
      <c r="F37" s="27">
        <v>1557</v>
      </c>
      <c r="G37" s="28">
        <v>54927</v>
      </c>
      <c r="H37" s="28">
        <v>2154</v>
      </c>
      <c r="I37" s="27"/>
      <c r="J37" s="27">
        <v>889</v>
      </c>
      <c r="K37" s="28">
        <v>5378</v>
      </c>
      <c r="L37" s="15"/>
      <c r="M37" s="32"/>
    </row>
    <row r="38" spans="1:13" ht="15">
      <c r="A38" s="32" t="s">
        <v>28</v>
      </c>
      <c r="B38" s="27">
        <v>26390</v>
      </c>
      <c r="C38" s="28">
        <v>669818</v>
      </c>
      <c r="D38" s="28">
        <v>22599</v>
      </c>
      <c r="E38" s="27"/>
      <c r="F38" s="27">
        <v>17231</v>
      </c>
      <c r="G38" s="28">
        <v>608647</v>
      </c>
      <c r="H38" s="28">
        <v>23645</v>
      </c>
      <c r="I38" s="27"/>
      <c r="J38" s="27">
        <v>9159</v>
      </c>
      <c r="K38" s="28">
        <v>61171</v>
      </c>
      <c r="L38" s="15"/>
      <c r="M38" s="32"/>
    </row>
    <row r="39" spans="1:13" ht="15">
      <c r="A39" s="32" t="s">
        <v>29</v>
      </c>
      <c r="B39" s="27">
        <v>35888</v>
      </c>
      <c r="C39" s="28">
        <v>982852</v>
      </c>
      <c r="D39" s="28">
        <v>35509</v>
      </c>
      <c r="E39" s="27"/>
      <c r="F39" s="27">
        <v>23418</v>
      </c>
      <c r="G39" s="28">
        <v>899420</v>
      </c>
      <c r="H39" s="28">
        <v>36988</v>
      </c>
      <c r="I39" s="27"/>
      <c r="J39" s="27">
        <v>12470</v>
      </c>
      <c r="K39" s="28">
        <v>83432</v>
      </c>
      <c r="L39" s="15"/>
      <c r="M39" s="32"/>
    </row>
    <row r="40" spans="1:13" ht="15">
      <c r="A40" s="32" t="s">
        <v>30</v>
      </c>
      <c r="B40" s="27">
        <v>10127</v>
      </c>
      <c r="C40" s="28">
        <v>261564</v>
      </c>
      <c r="D40" s="28">
        <v>8560</v>
      </c>
      <c r="E40" s="27"/>
      <c r="F40" s="27">
        <v>6598</v>
      </c>
      <c r="G40" s="28">
        <v>235226</v>
      </c>
      <c r="H40" s="28">
        <v>8966</v>
      </c>
      <c r="I40" s="27"/>
      <c r="J40" s="27">
        <v>3529</v>
      </c>
      <c r="K40" s="28">
        <v>26338</v>
      </c>
      <c r="L40" s="15"/>
      <c r="M40" s="32"/>
    </row>
    <row r="41" spans="1:13" ht="15">
      <c r="A41" s="32" t="s">
        <v>31</v>
      </c>
      <c r="B41" s="27">
        <v>25133</v>
      </c>
      <c r="C41" s="28">
        <v>788476</v>
      </c>
      <c r="D41" s="28">
        <v>30996</v>
      </c>
      <c r="E41" s="27"/>
      <c r="F41" s="27">
        <v>18095</v>
      </c>
      <c r="G41" s="28">
        <v>744178</v>
      </c>
      <c r="H41" s="28">
        <v>31655</v>
      </c>
      <c r="I41" s="27"/>
      <c r="J41" s="27">
        <v>7038</v>
      </c>
      <c r="K41" s="28">
        <v>44298</v>
      </c>
      <c r="L41" s="15"/>
      <c r="M41" s="32"/>
    </row>
    <row r="42" spans="1:13" ht="15">
      <c r="A42" s="32" t="s">
        <v>32</v>
      </c>
      <c r="B42" s="27">
        <v>27053</v>
      </c>
      <c r="C42" s="28">
        <v>863522</v>
      </c>
      <c r="D42" s="28">
        <v>34250</v>
      </c>
      <c r="E42" s="27"/>
      <c r="F42" s="27">
        <v>19078</v>
      </c>
      <c r="G42" s="28">
        <v>809002</v>
      </c>
      <c r="H42" s="28">
        <v>35156</v>
      </c>
      <c r="I42" s="27"/>
      <c r="J42" s="27">
        <v>7975</v>
      </c>
      <c r="K42" s="28">
        <v>54520</v>
      </c>
      <c r="L42" s="15"/>
      <c r="M42" s="32"/>
    </row>
    <row r="43" spans="1:13" ht="15">
      <c r="A43" s="32" t="s">
        <v>33</v>
      </c>
      <c r="B43" s="27">
        <v>318476</v>
      </c>
      <c r="C43" s="28">
        <v>12329930</v>
      </c>
      <c r="D43" s="28">
        <v>557943</v>
      </c>
      <c r="E43" s="27"/>
      <c r="F43" s="27">
        <v>235035</v>
      </c>
      <c r="G43" s="28">
        <v>11821436</v>
      </c>
      <c r="H43" s="28">
        <v>566292</v>
      </c>
      <c r="I43" s="27"/>
      <c r="J43" s="27">
        <v>83441</v>
      </c>
      <c r="K43" s="28">
        <v>508495</v>
      </c>
      <c r="L43" s="15"/>
      <c r="M43" s="32"/>
    </row>
    <row r="44" spans="1:13" ht="15">
      <c r="A44" s="32" t="s">
        <v>34</v>
      </c>
      <c r="B44" s="27">
        <v>21268</v>
      </c>
      <c r="C44" s="28">
        <v>544168</v>
      </c>
      <c r="D44" s="28">
        <v>18895</v>
      </c>
      <c r="E44" s="27"/>
      <c r="F44" s="27">
        <v>13834</v>
      </c>
      <c r="G44" s="28">
        <v>495498</v>
      </c>
      <c r="H44" s="28">
        <v>19742</v>
      </c>
      <c r="I44" s="27"/>
      <c r="J44" s="27">
        <v>7434</v>
      </c>
      <c r="K44" s="28">
        <v>48670</v>
      </c>
      <c r="L44" s="15"/>
      <c r="M44" s="32"/>
    </row>
    <row r="45" spans="1:13" ht="15">
      <c r="A45" s="32" t="s">
        <v>35</v>
      </c>
      <c r="B45" s="27">
        <v>614718</v>
      </c>
      <c r="C45" s="28">
        <v>36273062</v>
      </c>
      <c r="D45" s="28">
        <v>1855843</v>
      </c>
      <c r="E45" s="27"/>
      <c r="F45" s="27">
        <v>465121</v>
      </c>
      <c r="G45" s="28">
        <v>35343609</v>
      </c>
      <c r="H45" s="28">
        <v>1866051</v>
      </c>
      <c r="I45" s="27"/>
      <c r="J45" s="27">
        <v>149597</v>
      </c>
      <c r="K45" s="28">
        <v>929453</v>
      </c>
      <c r="L45" s="15"/>
      <c r="M45" s="32"/>
    </row>
    <row r="46" spans="1:13" ht="15">
      <c r="A46" s="32" t="s">
        <v>36</v>
      </c>
      <c r="B46" s="27">
        <v>93813</v>
      </c>
      <c r="C46" s="28">
        <v>2831257</v>
      </c>
      <c r="D46" s="28">
        <v>111686</v>
      </c>
      <c r="E46" s="27"/>
      <c r="F46" s="27">
        <v>65062</v>
      </c>
      <c r="G46" s="28">
        <v>2655144</v>
      </c>
      <c r="H46" s="28">
        <v>114636</v>
      </c>
      <c r="I46" s="27"/>
      <c r="J46" s="27">
        <v>28751</v>
      </c>
      <c r="K46" s="28">
        <v>176113</v>
      </c>
      <c r="L46" s="15"/>
      <c r="M46" s="32"/>
    </row>
    <row r="47" spans="1:13" ht="15">
      <c r="A47" s="32" t="s">
        <v>37</v>
      </c>
      <c r="B47" s="27">
        <v>95596</v>
      </c>
      <c r="C47" s="28">
        <v>2752685</v>
      </c>
      <c r="D47" s="28">
        <v>106250</v>
      </c>
      <c r="E47" s="27"/>
      <c r="F47" s="27">
        <v>63997</v>
      </c>
      <c r="G47" s="28">
        <v>2559794</v>
      </c>
      <c r="H47" s="28">
        <v>109465</v>
      </c>
      <c r="I47" s="27"/>
      <c r="J47" s="27">
        <v>31599</v>
      </c>
      <c r="K47" s="28">
        <v>192891</v>
      </c>
      <c r="L47" s="15"/>
      <c r="M47" s="32"/>
    </row>
    <row r="48" spans="1:13" ht="15">
      <c r="A48" s="32" t="s">
        <v>38</v>
      </c>
      <c r="B48" s="27">
        <v>190490</v>
      </c>
      <c r="C48" s="28">
        <v>6775328</v>
      </c>
      <c r="D48" s="28">
        <v>293388</v>
      </c>
      <c r="E48" s="27"/>
      <c r="F48" s="27">
        <v>137859</v>
      </c>
      <c r="G48" s="28">
        <v>6450822</v>
      </c>
      <c r="H48" s="28">
        <v>298491</v>
      </c>
      <c r="I48" s="27"/>
      <c r="J48" s="27">
        <v>52631</v>
      </c>
      <c r="K48" s="28">
        <v>324507</v>
      </c>
      <c r="L48" s="15"/>
      <c r="M48" s="32"/>
    </row>
    <row r="49" spans="1:13" ht="15">
      <c r="A49" s="32" t="s">
        <v>39</v>
      </c>
      <c r="B49" s="27">
        <v>42334</v>
      </c>
      <c r="C49" s="28">
        <v>1458070</v>
      </c>
      <c r="D49" s="28">
        <v>60962</v>
      </c>
      <c r="E49" s="27"/>
      <c r="F49" s="27">
        <v>30679</v>
      </c>
      <c r="G49" s="28">
        <v>1382978</v>
      </c>
      <c r="H49" s="28">
        <v>62008</v>
      </c>
      <c r="I49" s="27"/>
      <c r="J49" s="27">
        <v>11655</v>
      </c>
      <c r="K49" s="28">
        <v>75092</v>
      </c>
      <c r="L49" s="15"/>
      <c r="M49" s="32"/>
    </row>
    <row r="50" spans="1:13" ht="15">
      <c r="A50" s="32" t="s">
        <v>40</v>
      </c>
      <c r="B50" s="27">
        <v>124545</v>
      </c>
      <c r="C50" s="28">
        <v>4822384</v>
      </c>
      <c r="D50" s="28">
        <v>198693</v>
      </c>
      <c r="E50" s="27"/>
      <c r="F50" s="27">
        <v>91845</v>
      </c>
      <c r="G50" s="28">
        <v>4612648</v>
      </c>
      <c r="H50" s="28">
        <v>202371</v>
      </c>
      <c r="I50" s="27"/>
      <c r="J50" s="27">
        <v>32700</v>
      </c>
      <c r="K50" s="28">
        <v>209735</v>
      </c>
      <c r="L50" s="15"/>
      <c r="M50" s="32"/>
    </row>
    <row r="51" spans="1:13" ht="15">
      <c r="A51" s="32" t="s">
        <v>41</v>
      </c>
      <c r="B51" s="27">
        <v>16705</v>
      </c>
      <c r="C51" s="28">
        <v>494680</v>
      </c>
      <c r="D51" s="28">
        <v>18698</v>
      </c>
      <c r="E51" s="27"/>
      <c r="F51" s="27">
        <v>11586</v>
      </c>
      <c r="G51" s="28">
        <v>460173</v>
      </c>
      <c r="H51" s="28">
        <v>19292</v>
      </c>
      <c r="I51" s="27"/>
      <c r="J51" s="27">
        <v>5119</v>
      </c>
      <c r="K51" s="28">
        <v>34507</v>
      </c>
      <c r="L51" s="15"/>
      <c r="M51" s="32"/>
    </row>
    <row r="52" spans="1:13" ht="15">
      <c r="A52" s="32" t="s">
        <v>42</v>
      </c>
      <c r="B52" s="27">
        <v>46962</v>
      </c>
      <c r="C52" s="28">
        <v>1386583</v>
      </c>
      <c r="D52" s="28">
        <v>52154</v>
      </c>
      <c r="E52" s="27"/>
      <c r="F52" s="27">
        <v>32720</v>
      </c>
      <c r="G52" s="28">
        <v>1293639</v>
      </c>
      <c r="H52" s="28">
        <v>53910</v>
      </c>
      <c r="I52" s="27"/>
      <c r="J52" s="27">
        <v>14242</v>
      </c>
      <c r="K52" s="28">
        <v>92944</v>
      </c>
      <c r="L52" s="15"/>
      <c r="M52" s="32"/>
    </row>
    <row r="53" spans="1:13" ht="15">
      <c r="A53" s="32" t="s">
        <v>43</v>
      </c>
      <c r="B53" s="27">
        <v>23546</v>
      </c>
      <c r="C53" s="28">
        <v>658795</v>
      </c>
      <c r="D53" s="28">
        <v>24355</v>
      </c>
      <c r="E53" s="27"/>
      <c r="F53" s="27">
        <v>15214</v>
      </c>
      <c r="G53" s="28">
        <v>603531</v>
      </c>
      <c r="H53" s="28">
        <v>25225</v>
      </c>
      <c r="I53" s="27"/>
      <c r="J53" s="27">
        <v>8332</v>
      </c>
      <c r="K53" s="28">
        <v>55265</v>
      </c>
      <c r="L53" s="15"/>
      <c r="M53" s="32"/>
    </row>
    <row r="54" spans="1:13" ht="15">
      <c r="A54" s="32" t="s">
        <v>44</v>
      </c>
      <c r="B54" s="27">
        <v>39485</v>
      </c>
      <c r="C54" s="28">
        <v>1941259</v>
      </c>
      <c r="D54" s="28">
        <v>88471</v>
      </c>
      <c r="E54" s="27"/>
      <c r="F54" s="27">
        <v>31555</v>
      </c>
      <c r="G54" s="28">
        <v>1898460</v>
      </c>
      <c r="H54" s="28">
        <v>88822</v>
      </c>
      <c r="I54" s="27"/>
      <c r="J54" s="27">
        <v>7930</v>
      </c>
      <c r="K54" s="28">
        <v>42799</v>
      </c>
      <c r="L54" s="15"/>
      <c r="M54" s="32"/>
    </row>
    <row r="55" spans="1:13" ht="15">
      <c r="A55" s="32" t="s">
        <v>45</v>
      </c>
      <c r="B55" s="27">
        <v>64152</v>
      </c>
      <c r="C55" s="28">
        <v>2068612</v>
      </c>
      <c r="D55" s="28">
        <v>83285</v>
      </c>
      <c r="E55" s="27"/>
      <c r="F55" s="27">
        <v>46352</v>
      </c>
      <c r="G55" s="28">
        <v>1959248</v>
      </c>
      <c r="H55" s="28">
        <v>84980</v>
      </c>
      <c r="I55" s="27"/>
      <c r="J55" s="27">
        <v>17800</v>
      </c>
      <c r="K55" s="28">
        <v>109364</v>
      </c>
      <c r="L55" s="15"/>
      <c r="M55" s="32"/>
    </row>
    <row r="56" spans="1:13" ht="15">
      <c r="A56" s="32" t="s">
        <v>46</v>
      </c>
      <c r="B56" s="27">
        <v>117681</v>
      </c>
      <c r="C56" s="28">
        <v>5962013</v>
      </c>
      <c r="D56" s="28">
        <v>264769</v>
      </c>
      <c r="E56" s="27"/>
      <c r="F56" s="27">
        <v>89587</v>
      </c>
      <c r="G56" s="28">
        <v>5784616</v>
      </c>
      <c r="H56" s="28">
        <v>267300</v>
      </c>
      <c r="I56" s="27"/>
      <c r="J56" s="27">
        <v>28094</v>
      </c>
      <c r="K56" s="28">
        <v>177398</v>
      </c>
      <c r="L56" s="15"/>
      <c r="M56" s="32"/>
    </row>
    <row r="57" spans="1:13" ht="15">
      <c r="A57" s="32" t="s">
        <v>47</v>
      </c>
      <c r="B57" s="27">
        <v>38668</v>
      </c>
      <c r="C57" s="28">
        <v>1052739</v>
      </c>
      <c r="D57" s="28">
        <v>37741</v>
      </c>
      <c r="E57" s="27"/>
      <c r="F57" s="27">
        <v>24576</v>
      </c>
      <c r="G57" s="28">
        <v>959900</v>
      </c>
      <c r="H57" s="28">
        <v>39448</v>
      </c>
      <c r="I57" s="27"/>
      <c r="J57" s="27">
        <v>14092</v>
      </c>
      <c r="K57" s="28">
        <v>92839</v>
      </c>
      <c r="L57" s="15"/>
      <c r="M57" s="32"/>
    </row>
    <row r="58" spans="1:13" ht="15">
      <c r="A58" s="32" t="s">
        <v>48</v>
      </c>
      <c r="B58" s="27">
        <v>83953</v>
      </c>
      <c r="C58" s="28">
        <v>3153767</v>
      </c>
      <c r="D58" s="28">
        <v>138270</v>
      </c>
      <c r="E58" s="27"/>
      <c r="F58" s="27">
        <v>63081</v>
      </c>
      <c r="G58" s="28">
        <v>3031918</v>
      </c>
      <c r="H58" s="28">
        <v>140029</v>
      </c>
      <c r="I58" s="27"/>
      <c r="J58" s="27">
        <v>20872</v>
      </c>
      <c r="K58" s="28">
        <v>121849</v>
      </c>
      <c r="L58" s="15"/>
      <c r="M58" s="32"/>
    </row>
    <row r="59" spans="1:13" ht="15">
      <c r="A59" s="32" t="s">
        <v>49</v>
      </c>
      <c r="B59" s="27">
        <v>65542</v>
      </c>
      <c r="C59" s="28">
        <v>2211468</v>
      </c>
      <c r="D59" s="28">
        <v>93700</v>
      </c>
      <c r="E59" s="27"/>
      <c r="F59" s="27">
        <v>46455</v>
      </c>
      <c r="G59" s="28">
        <v>2097585</v>
      </c>
      <c r="H59" s="28">
        <v>95425</v>
      </c>
      <c r="I59" s="27"/>
      <c r="J59" s="27">
        <v>19087</v>
      </c>
      <c r="K59" s="28">
        <v>113883</v>
      </c>
      <c r="L59" s="15"/>
      <c r="M59" s="32"/>
    </row>
    <row r="60" spans="1:13" ht="15">
      <c r="A60" s="32" t="s">
        <v>50</v>
      </c>
      <c r="B60" s="27">
        <v>12018</v>
      </c>
      <c r="C60" s="28">
        <v>319221</v>
      </c>
      <c r="D60" s="28">
        <v>11115</v>
      </c>
      <c r="E60" s="27"/>
      <c r="F60" s="27">
        <v>7935</v>
      </c>
      <c r="G60" s="28">
        <v>292312</v>
      </c>
      <c r="H60" s="28">
        <v>11551</v>
      </c>
      <c r="I60" s="27"/>
      <c r="J60" s="27">
        <v>4083</v>
      </c>
      <c r="K60" s="28">
        <v>26908</v>
      </c>
      <c r="L60" s="15"/>
      <c r="M60" s="32"/>
    </row>
    <row r="61" spans="1:13" ht="15">
      <c r="A61" s="32" t="s">
        <v>51</v>
      </c>
      <c r="B61" s="27">
        <v>7295</v>
      </c>
      <c r="C61" s="28">
        <v>191973</v>
      </c>
      <c r="D61" s="28">
        <v>6609</v>
      </c>
      <c r="E61" s="27"/>
      <c r="F61" s="27">
        <v>4790</v>
      </c>
      <c r="G61" s="28">
        <v>175635</v>
      </c>
      <c r="H61" s="28">
        <v>6914</v>
      </c>
      <c r="I61" s="27"/>
      <c r="J61" s="27">
        <v>2505</v>
      </c>
      <c r="K61" s="28">
        <v>16338</v>
      </c>
      <c r="L61" s="15"/>
      <c r="M61" s="32"/>
    </row>
    <row r="62" spans="1:13" ht="15">
      <c r="A62" s="32" t="s">
        <v>52</v>
      </c>
      <c r="B62" s="27">
        <v>13517</v>
      </c>
      <c r="C62" s="28">
        <v>367589</v>
      </c>
      <c r="D62" s="28">
        <v>13203</v>
      </c>
      <c r="E62" s="27"/>
      <c r="F62" s="27">
        <v>8929</v>
      </c>
      <c r="G62" s="28">
        <v>337803</v>
      </c>
      <c r="H62" s="28">
        <v>13680</v>
      </c>
      <c r="I62" s="27"/>
      <c r="J62" s="27">
        <v>4588</v>
      </c>
      <c r="K62" s="28">
        <v>29786</v>
      </c>
      <c r="L62" s="15"/>
      <c r="M62" s="32"/>
    </row>
    <row r="63" spans="1:13" ht="15">
      <c r="A63" s="32" t="s">
        <v>53</v>
      </c>
      <c r="B63" s="27">
        <v>39214</v>
      </c>
      <c r="C63" s="28">
        <v>1189522</v>
      </c>
      <c r="D63" s="28">
        <v>46199</v>
      </c>
      <c r="E63" s="27"/>
      <c r="F63" s="27">
        <v>25865</v>
      </c>
      <c r="G63" s="28">
        <v>1102302</v>
      </c>
      <c r="H63" s="28">
        <v>47743</v>
      </c>
      <c r="I63" s="27"/>
      <c r="J63" s="27">
        <v>13349</v>
      </c>
      <c r="K63" s="28">
        <v>87220</v>
      </c>
      <c r="L63" s="15"/>
      <c r="M63" s="32"/>
    </row>
    <row r="64" spans="1:13" ht="15">
      <c r="A64" s="32" t="s">
        <v>54</v>
      </c>
      <c r="B64" s="27">
        <v>597451</v>
      </c>
      <c r="C64" s="28">
        <v>27706897</v>
      </c>
      <c r="D64" s="28">
        <v>1296997</v>
      </c>
      <c r="E64" s="27"/>
      <c r="F64" s="27">
        <v>455105</v>
      </c>
      <c r="G64" s="28">
        <v>26822321</v>
      </c>
      <c r="H64" s="28">
        <v>1308432</v>
      </c>
      <c r="I64" s="27"/>
      <c r="J64" s="27">
        <v>142346</v>
      </c>
      <c r="K64" s="28">
        <v>884576</v>
      </c>
      <c r="L64" s="15"/>
      <c r="M64" s="32"/>
    </row>
    <row r="65" spans="1:13" ht="15">
      <c r="A65" s="32" t="s">
        <v>55</v>
      </c>
      <c r="B65" s="27">
        <v>27444</v>
      </c>
      <c r="C65" s="28">
        <v>850636</v>
      </c>
      <c r="D65" s="28">
        <v>33584</v>
      </c>
      <c r="E65" s="27"/>
      <c r="F65" s="27">
        <v>17637</v>
      </c>
      <c r="G65" s="28">
        <v>782799</v>
      </c>
      <c r="H65" s="28">
        <v>34816</v>
      </c>
      <c r="I65" s="27"/>
      <c r="J65" s="27">
        <v>9807</v>
      </c>
      <c r="K65" s="28">
        <v>67837</v>
      </c>
      <c r="L65" s="15"/>
      <c r="M65" s="32"/>
    </row>
    <row r="66" spans="1:13" ht="15">
      <c r="A66" s="32" t="s">
        <v>56</v>
      </c>
      <c r="B66" s="27">
        <v>20618</v>
      </c>
      <c r="C66" s="28">
        <v>626416</v>
      </c>
      <c r="D66" s="28">
        <v>22796</v>
      </c>
      <c r="E66" s="27"/>
      <c r="F66" s="27">
        <v>14155</v>
      </c>
      <c r="G66" s="28">
        <v>578549</v>
      </c>
      <c r="H66" s="28">
        <v>23478</v>
      </c>
      <c r="I66" s="27"/>
      <c r="J66" s="27">
        <v>6463</v>
      </c>
      <c r="K66" s="28">
        <v>47868</v>
      </c>
      <c r="L66" s="15"/>
      <c r="M66" s="32"/>
    </row>
    <row r="67" spans="1:13" ht="15">
      <c r="A67" s="32" t="s">
        <v>57</v>
      </c>
      <c r="B67" s="27">
        <v>33036</v>
      </c>
      <c r="C67" s="28">
        <v>1185114</v>
      </c>
      <c r="D67" s="28">
        <v>51364</v>
      </c>
      <c r="E67" s="27"/>
      <c r="F67" s="27">
        <v>24299</v>
      </c>
      <c r="G67" s="28">
        <v>1129993</v>
      </c>
      <c r="H67" s="28">
        <v>52098</v>
      </c>
      <c r="I67" s="27"/>
      <c r="J67" s="27">
        <v>8737</v>
      </c>
      <c r="K67" s="28">
        <v>55121</v>
      </c>
      <c r="L67" s="15"/>
      <c r="M67" s="32"/>
    </row>
    <row r="68" spans="1:13" ht="15">
      <c r="A68" s="32" t="s">
        <v>58</v>
      </c>
      <c r="B68" s="27">
        <v>70345</v>
      </c>
      <c r="C68" s="28">
        <v>2271345</v>
      </c>
      <c r="D68" s="28">
        <v>92174</v>
      </c>
      <c r="E68" s="27"/>
      <c r="F68" s="27">
        <v>49115</v>
      </c>
      <c r="G68" s="28">
        <v>2140546</v>
      </c>
      <c r="H68" s="28">
        <v>94165</v>
      </c>
      <c r="I68" s="27"/>
      <c r="J68" s="27">
        <v>21230</v>
      </c>
      <c r="K68" s="28">
        <v>130799</v>
      </c>
      <c r="L68" s="15"/>
      <c r="M68" s="32"/>
    </row>
    <row r="69" spans="1:13" ht="15">
      <c r="A69" s="32" t="s">
        <v>59</v>
      </c>
      <c r="B69" s="27">
        <v>27207</v>
      </c>
      <c r="C69" s="28">
        <v>861762</v>
      </c>
      <c r="D69" s="28">
        <v>35033</v>
      </c>
      <c r="E69" s="27"/>
      <c r="F69" s="27">
        <v>18260</v>
      </c>
      <c r="G69" s="28">
        <v>805981</v>
      </c>
      <c r="H69" s="28">
        <v>35965</v>
      </c>
      <c r="I69" s="27"/>
      <c r="J69" s="27">
        <v>8947</v>
      </c>
      <c r="K69" s="28">
        <v>55781</v>
      </c>
      <c r="L69" s="15"/>
      <c r="M69" s="32"/>
    </row>
    <row r="70" spans="1:13" ht="15">
      <c r="A70" s="32" t="s">
        <v>60</v>
      </c>
      <c r="B70" s="27">
        <v>23241</v>
      </c>
      <c r="C70" s="28">
        <v>627293</v>
      </c>
      <c r="D70" s="28">
        <v>21196</v>
      </c>
      <c r="E70" s="27"/>
      <c r="F70" s="27">
        <v>15490</v>
      </c>
      <c r="G70" s="28">
        <v>573030</v>
      </c>
      <c r="H70" s="28">
        <v>22039</v>
      </c>
      <c r="I70" s="27"/>
      <c r="J70" s="27">
        <v>7751</v>
      </c>
      <c r="K70" s="28">
        <v>54262</v>
      </c>
      <c r="L70" s="15"/>
      <c r="M70" s="32"/>
    </row>
    <row r="71" spans="1:13" ht="15">
      <c r="A71" s="32" t="s">
        <v>61</v>
      </c>
      <c r="B71" s="27">
        <v>39308</v>
      </c>
      <c r="C71" s="28">
        <v>1278033</v>
      </c>
      <c r="D71" s="28">
        <v>50608</v>
      </c>
      <c r="E71" s="27"/>
      <c r="F71" s="27">
        <v>28977</v>
      </c>
      <c r="G71" s="28">
        <v>1207477</v>
      </c>
      <c r="H71" s="28">
        <v>51733</v>
      </c>
      <c r="I71" s="27"/>
      <c r="J71" s="27">
        <v>10331</v>
      </c>
      <c r="K71" s="28">
        <v>70557</v>
      </c>
      <c r="L71" s="15"/>
      <c r="M71" s="32"/>
    </row>
    <row r="72" spans="1:13" ht="15">
      <c r="A72" s="32" t="s">
        <v>62</v>
      </c>
      <c r="B72" s="27">
        <v>395627</v>
      </c>
      <c r="C72" s="28">
        <v>28957011</v>
      </c>
      <c r="D72" s="28">
        <v>1533178</v>
      </c>
      <c r="E72" s="27"/>
      <c r="F72" s="27">
        <v>300661</v>
      </c>
      <c r="G72" s="28">
        <v>28345179</v>
      </c>
      <c r="H72" s="28">
        <v>1540638</v>
      </c>
      <c r="I72" s="27"/>
      <c r="J72" s="27">
        <v>94966</v>
      </c>
      <c r="K72" s="28">
        <v>611832</v>
      </c>
      <c r="L72" s="15"/>
      <c r="M72" s="32"/>
    </row>
    <row r="73" spans="1:13" ht="15">
      <c r="A73" s="32" t="s">
        <v>63</v>
      </c>
      <c r="B73" s="27">
        <v>16596</v>
      </c>
      <c r="C73" s="28">
        <v>463581</v>
      </c>
      <c r="D73" s="28">
        <v>16404</v>
      </c>
      <c r="E73" s="27"/>
      <c r="F73" s="27">
        <v>11531</v>
      </c>
      <c r="G73" s="28">
        <v>426114</v>
      </c>
      <c r="H73" s="28">
        <v>16923</v>
      </c>
      <c r="I73" s="27"/>
      <c r="J73" s="27">
        <v>5065</v>
      </c>
      <c r="K73" s="28">
        <v>37467</v>
      </c>
      <c r="L73" s="15"/>
      <c r="M73" s="32"/>
    </row>
    <row r="74" spans="1:13" ht="15">
      <c r="A74" s="32" t="s">
        <v>64</v>
      </c>
      <c r="B74" s="27">
        <v>9445</v>
      </c>
      <c r="C74" s="28">
        <v>251116</v>
      </c>
      <c r="D74" s="28">
        <v>8767</v>
      </c>
      <c r="E74" s="27"/>
      <c r="F74" s="27">
        <v>5973</v>
      </c>
      <c r="G74" s="28">
        <v>226360</v>
      </c>
      <c r="H74" s="28">
        <v>9132</v>
      </c>
      <c r="I74" s="27"/>
      <c r="J74" s="27">
        <v>3472</v>
      </c>
      <c r="K74" s="28">
        <v>24756</v>
      </c>
      <c r="L74" s="15"/>
      <c r="M74" s="32"/>
    </row>
    <row r="75" spans="1:13" ht="15">
      <c r="A75" s="32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15"/>
      <c r="M75" s="32"/>
    </row>
    <row r="76" spans="1:13" ht="16.5">
      <c r="A76" s="32" t="s">
        <v>78</v>
      </c>
      <c r="B76" s="27">
        <v>6014</v>
      </c>
      <c r="C76" s="28">
        <v>376805</v>
      </c>
      <c r="D76" s="28">
        <v>18621</v>
      </c>
      <c r="E76" s="27"/>
      <c r="F76" s="27">
        <v>3828</v>
      </c>
      <c r="G76" s="28">
        <v>363594</v>
      </c>
      <c r="H76" s="28">
        <v>18833</v>
      </c>
      <c r="I76" s="27"/>
      <c r="J76" s="27">
        <v>2186</v>
      </c>
      <c r="K76" s="28">
        <v>13208</v>
      </c>
      <c r="L76" s="15"/>
      <c r="M76" s="32"/>
    </row>
    <row r="77" spans="1:13" ht="15">
      <c r="A77" s="32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15"/>
      <c r="M77" s="32"/>
    </row>
    <row r="78" spans="1:13" ht="16.5">
      <c r="A78" s="32" t="s">
        <v>79</v>
      </c>
      <c r="B78" s="27">
        <v>17615</v>
      </c>
      <c r="C78" s="28">
        <v>841851</v>
      </c>
      <c r="D78" s="28">
        <v>41183</v>
      </c>
      <c r="E78" s="27"/>
      <c r="F78" s="27">
        <v>11617</v>
      </c>
      <c r="G78" s="28">
        <v>801250</v>
      </c>
      <c r="H78" s="28">
        <v>41627</v>
      </c>
      <c r="I78" s="27"/>
      <c r="J78" s="27">
        <v>5998</v>
      </c>
      <c r="K78" s="28">
        <v>40602</v>
      </c>
      <c r="L78" s="15"/>
      <c r="M78" s="32"/>
    </row>
    <row r="79" spans="1:13" ht="15">
      <c r="A79" s="33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15"/>
      <c r="M79" s="32"/>
    </row>
    <row r="80" spans="1:13" ht="15">
      <c r="A80" s="32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32"/>
    </row>
    <row r="81" spans="1:13" ht="15">
      <c r="A81" s="3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32"/>
    </row>
    <row r="82" spans="1:13" ht="15">
      <c r="A82" s="37" t="s">
        <v>122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32"/>
    </row>
    <row r="83" spans="1:13" ht="15">
      <c r="A83" s="37" t="s">
        <v>66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32"/>
    </row>
    <row r="84" spans="1:13" ht="15">
      <c r="A84" s="37" t="s">
        <v>67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32"/>
    </row>
    <row r="85" spans="1:13" ht="15">
      <c r="A85" s="37" t="s">
        <v>108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32"/>
    </row>
    <row r="86" spans="1:13" ht="1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2" t="s">
        <v>112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0.25">
      <c r="A1" s="38" t="s">
        <v>106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0.25">
      <c r="A2" s="38" t="s">
        <v>130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20.25">
      <c r="A3" s="38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5">
      <c r="A5" s="8"/>
      <c r="B5" s="49" t="s">
        <v>73</v>
      </c>
      <c r="C5" s="49"/>
      <c r="D5" s="49"/>
      <c r="E5" s="8"/>
      <c r="F5" s="49" t="s">
        <v>72</v>
      </c>
      <c r="G5" s="49"/>
      <c r="H5" s="49"/>
      <c r="I5" s="8"/>
      <c r="J5" s="49" t="s">
        <v>71</v>
      </c>
      <c r="K5" s="49"/>
      <c r="L5" s="32"/>
    </row>
    <row r="6" spans="1:12" ht="42.75">
      <c r="A6" s="34" t="s">
        <v>1</v>
      </c>
      <c r="B6" s="35" t="s">
        <v>68</v>
      </c>
      <c r="C6" s="40" t="s">
        <v>132</v>
      </c>
      <c r="D6" s="35" t="s">
        <v>131</v>
      </c>
      <c r="E6" s="35"/>
      <c r="F6" s="35" t="s">
        <v>92</v>
      </c>
      <c r="G6" s="40" t="s">
        <v>132</v>
      </c>
      <c r="H6" s="35" t="s">
        <v>131</v>
      </c>
      <c r="I6" s="35"/>
      <c r="J6" s="35" t="s">
        <v>68</v>
      </c>
      <c r="K6" s="40" t="s">
        <v>132</v>
      </c>
      <c r="L6" s="32"/>
    </row>
    <row r="7" spans="1:12" ht="1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5">
      <c r="A8" s="32" t="s">
        <v>119</v>
      </c>
      <c r="B8" s="15">
        <v>7252010</v>
      </c>
      <c r="C8" s="24">
        <v>270100418</v>
      </c>
      <c r="D8" s="24">
        <v>13364734</v>
      </c>
      <c r="E8" s="15"/>
      <c r="F8" s="15">
        <v>5402205</v>
      </c>
      <c r="G8" s="24">
        <v>260214831</v>
      </c>
      <c r="H8" s="24">
        <v>13422734</v>
      </c>
      <c r="I8" s="15"/>
      <c r="J8" s="15">
        <v>1849805</v>
      </c>
      <c r="K8" s="24">
        <v>9885588</v>
      </c>
      <c r="L8" s="15"/>
    </row>
    <row r="9" spans="1:12" ht="15">
      <c r="A9" s="32"/>
      <c r="B9" s="15"/>
      <c r="C9" s="24"/>
      <c r="D9" s="24"/>
      <c r="E9" s="15" t="s">
        <v>1</v>
      </c>
      <c r="F9" s="15" t="s">
        <v>1</v>
      </c>
      <c r="G9" s="24"/>
      <c r="H9" s="24"/>
      <c r="I9" s="15"/>
      <c r="J9" s="15" t="s">
        <v>1</v>
      </c>
      <c r="K9" s="24"/>
      <c r="L9" s="15"/>
    </row>
    <row r="10" spans="1:12" ht="15">
      <c r="A10" s="32" t="s">
        <v>120</v>
      </c>
      <c r="B10" s="15">
        <v>2709303</v>
      </c>
      <c r="C10" s="24">
        <v>98373929</v>
      </c>
      <c r="D10" s="24">
        <v>4869019</v>
      </c>
      <c r="E10" s="15"/>
      <c r="F10" s="15">
        <v>1983614</v>
      </c>
      <c r="G10" s="24">
        <v>94017239</v>
      </c>
      <c r="H10" s="24">
        <v>4898397</v>
      </c>
      <c r="I10" s="15"/>
      <c r="J10" s="15">
        <v>725689</v>
      </c>
      <c r="K10" s="24">
        <v>4356691</v>
      </c>
      <c r="L10" s="15"/>
    </row>
    <row r="11" spans="1:12" ht="15">
      <c r="A11" s="32" t="s">
        <v>2</v>
      </c>
      <c r="B11" s="27">
        <v>366086</v>
      </c>
      <c r="C11" s="28">
        <v>9211986</v>
      </c>
      <c r="D11" s="28">
        <v>360621</v>
      </c>
      <c r="E11" s="27"/>
      <c r="F11" s="27">
        <v>265071</v>
      </c>
      <c r="G11" s="28">
        <v>8590260</v>
      </c>
      <c r="H11" s="28">
        <v>365494</v>
      </c>
      <c r="I11" s="27"/>
      <c r="J11" s="27">
        <v>101015</v>
      </c>
      <c r="K11" s="28">
        <v>621726</v>
      </c>
      <c r="L11" s="15"/>
    </row>
    <row r="12" spans="1:12" ht="15">
      <c r="A12" s="32" t="s">
        <v>3</v>
      </c>
      <c r="B12" s="27">
        <v>778207</v>
      </c>
      <c r="C12" s="28">
        <v>21275079</v>
      </c>
      <c r="D12" s="28">
        <v>891279</v>
      </c>
      <c r="E12" s="27"/>
      <c r="F12" s="27">
        <v>547744</v>
      </c>
      <c r="G12" s="28">
        <v>19855167</v>
      </c>
      <c r="H12" s="28">
        <v>902164</v>
      </c>
      <c r="I12" s="27"/>
      <c r="J12" s="27">
        <v>230463</v>
      </c>
      <c r="K12" s="28">
        <v>1419912</v>
      </c>
      <c r="L12" s="15"/>
    </row>
    <row r="13" spans="1:12" ht="15">
      <c r="A13" s="32" t="s">
        <v>4</v>
      </c>
      <c r="B13" s="27">
        <v>633949</v>
      </c>
      <c r="C13" s="28">
        <v>39859487</v>
      </c>
      <c r="D13" s="28">
        <v>2377470</v>
      </c>
      <c r="E13" s="27"/>
      <c r="F13" s="27">
        <v>488397</v>
      </c>
      <c r="G13" s="28">
        <v>38956253</v>
      </c>
      <c r="H13" s="28">
        <v>2382578</v>
      </c>
      <c r="I13" s="27"/>
      <c r="J13" s="27">
        <v>145552</v>
      </c>
      <c r="K13" s="28">
        <v>903234</v>
      </c>
      <c r="L13" s="15"/>
    </row>
    <row r="14" spans="1:12" ht="15">
      <c r="A14" s="32" t="s">
        <v>5</v>
      </c>
      <c r="B14" s="27">
        <v>774272</v>
      </c>
      <c r="C14" s="28">
        <v>21935229</v>
      </c>
      <c r="D14" s="28">
        <v>944584</v>
      </c>
      <c r="E14" s="27"/>
      <c r="F14" s="27">
        <v>558904</v>
      </c>
      <c r="G14" s="28">
        <v>20681011</v>
      </c>
      <c r="H14" s="28">
        <v>952464</v>
      </c>
      <c r="I14" s="27"/>
      <c r="J14" s="27">
        <v>215368</v>
      </c>
      <c r="K14" s="28">
        <v>1254218</v>
      </c>
      <c r="L14" s="15"/>
    </row>
    <row r="15" spans="1:12" ht="15">
      <c r="A15" s="32" t="s">
        <v>6</v>
      </c>
      <c r="B15" s="27">
        <v>156789</v>
      </c>
      <c r="C15" s="28">
        <v>6092149</v>
      </c>
      <c r="D15" s="28">
        <v>295064</v>
      </c>
      <c r="E15" s="27"/>
      <c r="F15" s="27">
        <v>123498</v>
      </c>
      <c r="G15" s="28">
        <v>5934548</v>
      </c>
      <c r="H15" s="28">
        <v>295697</v>
      </c>
      <c r="I15" s="27"/>
      <c r="J15" s="27">
        <v>33291</v>
      </c>
      <c r="K15" s="28">
        <v>157601</v>
      </c>
      <c r="L15" s="15"/>
    </row>
    <row r="16" spans="1:12" ht="15">
      <c r="A16" s="32"/>
      <c r="B16" s="15"/>
      <c r="C16" s="19"/>
      <c r="D16" s="19"/>
      <c r="E16" s="15"/>
      <c r="F16" s="15"/>
      <c r="G16" s="19"/>
      <c r="H16" s="19"/>
      <c r="I16" s="15"/>
      <c r="J16" s="15"/>
      <c r="K16" s="19"/>
      <c r="L16" s="15"/>
    </row>
    <row r="17" spans="1:12" ht="15">
      <c r="A17" s="32" t="s">
        <v>7</v>
      </c>
      <c r="B17" s="15">
        <v>4524227</v>
      </c>
      <c r="C17" s="19">
        <v>170959301</v>
      </c>
      <c r="D17" s="19">
        <v>8455016</v>
      </c>
      <c r="E17" s="15"/>
      <c r="F17" s="15">
        <v>3406186</v>
      </c>
      <c r="G17" s="19">
        <v>165462957</v>
      </c>
      <c r="H17" s="19">
        <v>8483532</v>
      </c>
      <c r="I17" s="15"/>
      <c r="J17" s="15">
        <v>1118041</v>
      </c>
      <c r="K17" s="19">
        <v>5496349</v>
      </c>
      <c r="L17" s="15"/>
    </row>
    <row r="18" spans="1:12" ht="15">
      <c r="A18" s="32" t="s">
        <v>8</v>
      </c>
      <c r="B18" s="27">
        <v>127297</v>
      </c>
      <c r="C18" s="28">
        <v>4337283</v>
      </c>
      <c r="D18" s="28">
        <v>213946</v>
      </c>
      <c r="E18" s="27"/>
      <c r="F18" s="27">
        <v>97135</v>
      </c>
      <c r="G18" s="28">
        <v>4203047</v>
      </c>
      <c r="H18" s="28">
        <v>214598</v>
      </c>
      <c r="I18" s="27"/>
      <c r="J18" s="27">
        <v>30162</v>
      </c>
      <c r="K18" s="28">
        <v>134236</v>
      </c>
      <c r="L18" s="15"/>
    </row>
    <row r="19" spans="1:12" ht="15">
      <c r="A19" s="32" t="s">
        <v>9</v>
      </c>
      <c r="B19" s="27">
        <v>16648</v>
      </c>
      <c r="C19" s="28">
        <v>407512</v>
      </c>
      <c r="D19" s="28">
        <v>15724</v>
      </c>
      <c r="E19" s="27"/>
      <c r="F19" s="27">
        <v>11296</v>
      </c>
      <c r="G19" s="28">
        <v>378139</v>
      </c>
      <c r="H19" s="28">
        <v>15932</v>
      </c>
      <c r="I19" s="27"/>
      <c r="J19" s="27">
        <v>5352</v>
      </c>
      <c r="K19" s="28">
        <v>29373</v>
      </c>
      <c r="L19" s="15"/>
    </row>
    <row r="20" spans="1:12" ht="15">
      <c r="A20" s="32" t="s">
        <v>10</v>
      </c>
      <c r="B20" s="27">
        <v>84637</v>
      </c>
      <c r="C20" s="28">
        <v>2419103</v>
      </c>
      <c r="D20" s="28">
        <v>107858</v>
      </c>
      <c r="E20" s="27"/>
      <c r="F20" s="27">
        <v>60728</v>
      </c>
      <c r="G20" s="28">
        <v>2307954</v>
      </c>
      <c r="H20" s="28">
        <v>108519</v>
      </c>
      <c r="I20" s="27"/>
      <c r="J20" s="27">
        <v>23909</v>
      </c>
      <c r="K20" s="28">
        <v>111149</v>
      </c>
      <c r="L20" s="15"/>
    </row>
    <row r="21" spans="1:12" ht="15">
      <c r="A21" s="32" t="s">
        <v>11</v>
      </c>
      <c r="B21" s="27">
        <v>31528</v>
      </c>
      <c r="C21" s="28">
        <v>772861</v>
      </c>
      <c r="D21" s="28">
        <v>30128</v>
      </c>
      <c r="E21" s="27"/>
      <c r="F21" s="27">
        <v>21726</v>
      </c>
      <c r="G21" s="28">
        <v>720406</v>
      </c>
      <c r="H21" s="28">
        <v>30487</v>
      </c>
      <c r="I21" s="27"/>
      <c r="J21" s="27">
        <v>9802</v>
      </c>
      <c r="K21" s="28">
        <v>52455</v>
      </c>
      <c r="L21" s="15"/>
    </row>
    <row r="22" spans="1:12" ht="15">
      <c r="A22" s="32" t="s">
        <v>12</v>
      </c>
      <c r="B22" s="27">
        <v>31876</v>
      </c>
      <c r="C22" s="28">
        <v>839087</v>
      </c>
      <c r="D22" s="28">
        <v>34646</v>
      </c>
      <c r="E22" s="27"/>
      <c r="F22" s="27">
        <v>22949</v>
      </c>
      <c r="G22" s="28">
        <v>791536</v>
      </c>
      <c r="H22" s="28">
        <v>34966</v>
      </c>
      <c r="I22" s="27"/>
      <c r="J22" s="27">
        <v>8927</v>
      </c>
      <c r="K22" s="28">
        <v>47551</v>
      </c>
      <c r="L22" s="15"/>
    </row>
    <row r="23" spans="1:12" ht="15">
      <c r="A23" s="32" t="s">
        <v>13</v>
      </c>
      <c r="B23" s="27">
        <v>54489</v>
      </c>
      <c r="C23" s="28">
        <v>1395659</v>
      </c>
      <c r="D23" s="28">
        <v>56200</v>
      </c>
      <c r="E23" s="27"/>
      <c r="F23" s="27">
        <v>37405</v>
      </c>
      <c r="G23" s="28">
        <v>1303522</v>
      </c>
      <c r="H23" s="28">
        <v>56822</v>
      </c>
      <c r="I23" s="27"/>
      <c r="J23" s="27">
        <v>17084</v>
      </c>
      <c r="K23" s="28">
        <v>92138</v>
      </c>
      <c r="L23" s="15"/>
    </row>
    <row r="24" spans="1:12" ht="15">
      <c r="A24" s="32" t="s">
        <v>14</v>
      </c>
      <c r="B24" s="27">
        <v>36461</v>
      </c>
      <c r="C24" s="28">
        <v>1016934</v>
      </c>
      <c r="D24" s="28">
        <v>44186</v>
      </c>
      <c r="E24" s="27"/>
      <c r="F24" s="27">
        <v>25787</v>
      </c>
      <c r="G24" s="28">
        <v>965407</v>
      </c>
      <c r="H24" s="28">
        <v>44550</v>
      </c>
      <c r="I24" s="27"/>
      <c r="J24" s="27">
        <v>10674</v>
      </c>
      <c r="K24" s="28">
        <v>51527</v>
      </c>
      <c r="L24" s="15"/>
    </row>
    <row r="25" spans="1:12" ht="15">
      <c r="A25" s="32" t="s">
        <v>15</v>
      </c>
      <c r="B25" s="27">
        <v>20023</v>
      </c>
      <c r="C25" s="28">
        <v>515958</v>
      </c>
      <c r="D25" s="28">
        <v>20908</v>
      </c>
      <c r="E25" s="27"/>
      <c r="F25" s="27">
        <v>13744</v>
      </c>
      <c r="G25" s="28">
        <v>481018</v>
      </c>
      <c r="H25" s="28">
        <v>21149</v>
      </c>
      <c r="I25" s="27"/>
      <c r="J25" s="27">
        <v>6279</v>
      </c>
      <c r="K25" s="28">
        <v>34940</v>
      </c>
      <c r="L25" s="15"/>
    </row>
    <row r="26" spans="1:12" ht="15">
      <c r="A26" s="32" t="s">
        <v>16</v>
      </c>
      <c r="B26" s="27">
        <v>30108</v>
      </c>
      <c r="C26" s="28">
        <v>836475</v>
      </c>
      <c r="D26" s="28">
        <v>35761</v>
      </c>
      <c r="E26" s="27"/>
      <c r="F26" s="27">
        <v>21941</v>
      </c>
      <c r="G26" s="28">
        <v>793196</v>
      </c>
      <c r="H26" s="28">
        <v>36015</v>
      </c>
      <c r="I26" s="27"/>
      <c r="J26" s="27">
        <v>8167</v>
      </c>
      <c r="K26" s="28">
        <v>43279</v>
      </c>
      <c r="L26" s="15"/>
    </row>
    <row r="27" spans="1:12" ht="15">
      <c r="A27" s="32" t="s">
        <v>17</v>
      </c>
      <c r="B27" s="27">
        <v>25464</v>
      </c>
      <c r="C27" s="28">
        <v>761119</v>
      </c>
      <c r="D27" s="28">
        <v>33052</v>
      </c>
      <c r="E27" s="27"/>
      <c r="F27" s="27">
        <v>18350</v>
      </c>
      <c r="G27" s="28">
        <v>721891</v>
      </c>
      <c r="H27" s="28">
        <v>33244</v>
      </c>
      <c r="I27" s="27"/>
      <c r="J27" s="27">
        <v>7114</v>
      </c>
      <c r="K27" s="28">
        <v>39229</v>
      </c>
      <c r="L27" s="15"/>
    </row>
    <row r="28" spans="1:12" ht="15">
      <c r="A28" s="32" t="s">
        <v>18</v>
      </c>
      <c r="B28" s="27">
        <v>18854</v>
      </c>
      <c r="C28" s="28">
        <v>493548</v>
      </c>
      <c r="D28" s="28">
        <v>20125</v>
      </c>
      <c r="E28" s="27"/>
      <c r="F28" s="27">
        <v>13749</v>
      </c>
      <c r="G28" s="28">
        <v>465912</v>
      </c>
      <c r="H28" s="28">
        <v>20309</v>
      </c>
      <c r="I28" s="27"/>
      <c r="J28" s="27">
        <v>5105</v>
      </c>
      <c r="K28" s="28">
        <v>27637</v>
      </c>
      <c r="L28" s="15"/>
    </row>
    <row r="29" spans="1:12" ht="15">
      <c r="A29" s="32" t="s">
        <v>19</v>
      </c>
      <c r="B29" s="27">
        <v>18604</v>
      </c>
      <c r="C29" s="28">
        <v>440078</v>
      </c>
      <c r="D29" s="28">
        <v>17145</v>
      </c>
      <c r="E29" s="27"/>
      <c r="F29" s="27">
        <v>12240</v>
      </c>
      <c r="G29" s="28">
        <v>406129</v>
      </c>
      <c r="H29" s="28">
        <v>17346</v>
      </c>
      <c r="I29" s="27"/>
      <c r="J29" s="27">
        <v>6364</v>
      </c>
      <c r="K29" s="28">
        <v>33950</v>
      </c>
      <c r="L29" s="15"/>
    </row>
    <row r="30" spans="1:12" ht="15">
      <c r="A30" s="32" t="s">
        <v>20</v>
      </c>
      <c r="B30" s="27">
        <v>108005</v>
      </c>
      <c r="C30" s="28">
        <v>3970509</v>
      </c>
      <c r="D30" s="28">
        <v>191020</v>
      </c>
      <c r="E30" s="27"/>
      <c r="F30" s="27">
        <v>83461</v>
      </c>
      <c r="G30" s="28">
        <v>3859108</v>
      </c>
      <c r="H30" s="28">
        <v>191463</v>
      </c>
      <c r="I30" s="27"/>
      <c r="J30" s="27">
        <v>24544</v>
      </c>
      <c r="K30" s="28">
        <v>111401</v>
      </c>
      <c r="L30" s="15"/>
    </row>
    <row r="31" spans="1:12" ht="15">
      <c r="A31" s="32" t="s">
        <v>21</v>
      </c>
      <c r="B31" s="27">
        <v>398348</v>
      </c>
      <c r="C31" s="28">
        <v>12196612</v>
      </c>
      <c r="D31" s="28">
        <v>569250</v>
      </c>
      <c r="E31" s="27"/>
      <c r="F31" s="27">
        <v>292532</v>
      </c>
      <c r="G31" s="28">
        <v>11717710</v>
      </c>
      <c r="H31" s="28">
        <v>572452</v>
      </c>
      <c r="I31" s="27"/>
      <c r="J31" s="27">
        <v>105816</v>
      </c>
      <c r="K31" s="28">
        <v>478903</v>
      </c>
      <c r="L31" s="15"/>
    </row>
    <row r="32" spans="1:12" ht="15">
      <c r="A32" s="32" t="s">
        <v>22</v>
      </c>
      <c r="B32" s="27">
        <v>15108</v>
      </c>
      <c r="C32" s="28">
        <v>373953</v>
      </c>
      <c r="D32" s="28">
        <v>14743</v>
      </c>
      <c r="E32" s="27"/>
      <c r="F32" s="27">
        <v>10523</v>
      </c>
      <c r="G32" s="28">
        <v>351038</v>
      </c>
      <c r="H32" s="28">
        <v>14870</v>
      </c>
      <c r="I32" s="27"/>
      <c r="J32" s="27">
        <v>4585</v>
      </c>
      <c r="K32" s="28">
        <v>22915</v>
      </c>
      <c r="L32" s="15"/>
    </row>
    <row r="33" spans="1:12" ht="15">
      <c r="A33" s="32" t="s">
        <v>23</v>
      </c>
      <c r="B33" s="27">
        <v>17162</v>
      </c>
      <c r="C33" s="28">
        <v>410518</v>
      </c>
      <c r="D33" s="28">
        <v>15999</v>
      </c>
      <c r="E33" s="27"/>
      <c r="F33" s="27">
        <v>11751</v>
      </c>
      <c r="G33" s="28">
        <v>382127</v>
      </c>
      <c r="H33" s="28">
        <v>16193</v>
      </c>
      <c r="I33" s="27"/>
      <c r="J33" s="27">
        <v>5411</v>
      </c>
      <c r="K33" s="28">
        <v>28391</v>
      </c>
      <c r="L33" s="15"/>
    </row>
    <row r="34" spans="1:12" ht="15">
      <c r="A34" s="32" t="s">
        <v>24</v>
      </c>
      <c r="B34" s="27">
        <v>22751</v>
      </c>
      <c r="C34" s="28">
        <v>572603</v>
      </c>
      <c r="D34" s="28">
        <v>23130</v>
      </c>
      <c r="E34" s="27"/>
      <c r="F34" s="27">
        <v>16216</v>
      </c>
      <c r="G34" s="28">
        <v>538738</v>
      </c>
      <c r="H34" s="28">
        <v>23381</v>
      </c>
      <c r="I34" s="27"/>
      <c r="J34" s="27">
        <v>6535</v>
      </c>
      <c r="K34" s="28">
        <v>33865</v>
      </c>
      <c r="L34" s="15"/>
    </row>
    <row r="35" spans="1:12" ht="15">
      <c r="A35" s="32" t="s">
        <v>25</v>
      </c>
      <c r="B35" s="27">
        <v>25922</v>
      </c>
      <c r="C35" s="28">
        <v>717303</v>
      </c>
      <c r="D35" s="28">
        <v>30460</v>
      </c>
      <c r="E35" s="27"/>
      <c r="F35" s="27">
        <v>19297</v>
      </c>
      <c r="G35" s="28">
        <v>684152</v>
      </c>
      <c r="H35" s="28">
        <v>30658</v>
      </c>
      <c r="I35" s="27"/>
      <c r="J35" s="27">
        <v>6625</v>
      </c>
      <c r="K35" s="28">
        <v>33152</v>
      </c>
      <c r="L35" s="15"/>
    </row>
    <row r="36" spans="1:12" ht="15">
      <c r="A36" s="32" t="s">
        <v>26</v>
      </c>
      <c r="B36" s="27">
        <v>17771</v>
      </c>
      <c r="C36" s="28">
        <v>474295</v>
      </c>
      <c r="D36" s="28">
        <v>20272</v>
      </c>
      <c r="E36" s="27"/>
      <c r="F36" s="27">
        <v>12425</v>
      </c>
      <c r="G36" s="28">
        <v>447964</v>
      </c>
      <c r="H36" s="28">
        <v>20434</v>
      </c>
      <c r="I36" s="27"/>
      <c r="J36" s="27">
        <v>5346</v>
      </c>
      <c r="K36" s="28">
        <v>26331</v>
      </c>
      <c r="L36" s="15"/>
    </row>
    <row r="37" spans="1:12" ht="15">
      <c r="A37" s="32" t="s">
        <v>27</v>
      </c>
      <c r="B37" s="27">
        <v>2418</v>
      </c>
      <c r="C37" s="28">
        <v>55977</v>
      </c>
      <c r="D37" s="28">
        <v>2200</v>
      </c>
      <c r="E37" s="27"/>
      <c r="F37" s="27">
        <v>1633</v>
      </c>
      <c r="G37" s="28">
        <v>52099</v>
      </c>
      <c r="H37" s="28">
        <v>2217</v>
      </c>
      <c r="I37" s="27"/>
      <c r="J37" s="27">
        <v>785</v>
      </c>
      <c r="K37" s="28">
        <v>3878</v>
      </c>
      <c r="L37" s="15"/>
    </row>
    <row r="38" spans="1:12" ht="15">
      <c r="A38" s="32" t="s">
        <v>28</v>
      </c>
      <c r="B38" s="27">
        <v>26111</v>
      </c>
      <c r="C38" s="28">
        <v>630499</v>
      </c>
      <c r="D38" s="28">
        <v>24609</v>
      </c>
      <c r="E38" s="27"/>
      <c r="F38" s="27">
        <v>18192</v>
      </c>
      <c r="G38" s="28">
        <v>588479</v>
      </c>
      <c r="H38" s="28">
        <v>24868</v>
      </c>
      <c r="I38" s="27"/>
      <c r="J38" s="27">
        <v>7919</v>
      </c>
      <c r="K38" s="28">
        <v>42020</v>
      </c>
      <c r="L38" s="15"/>
    </row>
    <row r="39" spans="1:12" ht="15">
      <c r="A39" s="32" t="s">
        <v>29</v>
      </c>
      <c r="B39" s="27">
        <v>35562</v>
      </c>
      <c r="C39" s="28">
        <v>935596</v>
      </c>
      <c r="D39" s="28">
        <v>38981</v>
      </c>
      <c r="E39" s="27"/>
      <c r="F39" s="27">
        <v>24964</v>
      </c>
      <c r="G39" s="28">
        <v>880543</v>
      </c>
      <c r="H39" s="28">
        <v>39331</v>
      </c>
      <c r="I39" s="27"/>
      <c r="J39" s="27">
        <v>10598</v>
      </c>
      <c r="K39" s="28">
        <v>55053</v>
      </c>
      <c r="L39" s="15"/>
    </row>
    <row r="40" spans="1:12" ht="15">
      <c r="A40" s="32" t="s">
        <v>30</v>
      </c>
      <c r="B40" s="27">
        <v>9896</v>
      </c>
      <c r="C40" s="28">
        <v>241175</v>
      </c>
      <c r="D40" s="28">
        <v>9079</v>
      </c>
      <c r="E40" s="27"/>
      <c r="F40" s="27">
        <v>6826</v>
      </c>
      <c r="G40" s="28">
        <v>222473</v>
      </c>
      <c r="H40" s="28">
        <v>9182</v>
      </c>
      <c r="I40" s="27"/>
      <c r="J40" s="27">
        <v>3070</v>
      </c>
      <c r="K40" s="28">
        <v>18702</v>
      </c>
      <c r="L40" s="15"/>
    </row>
    <row r="41" spans="1:12" ht="15">
      <c r="A41" s="32" t="s">
        <v>31</v>
      </c>
      <c r="B41" s="27">
        <v>24397</v>
      </c>
      <c r="C41" s="28">
        <v>716203</v>
      </c>
      <c r="D41" s="28">
        <v>31463</v>
      </c>
      <c r="E41" s="27"/>
      <c r="F41" s="27">
        <v>18333</v>
      </c>
      <c r="G41" s="28">
        <v>685892</v>
      </c>
      <c r="H41" s="28">
        <v>31630</v>
      </c>
      <c r="I41" s="27"/>
      <c r="J41" s="27">
        <v>6064</v>
      </c>
      <c r="K41" s="28">
        <v>30311</v>
      </c>
      <c r="L41" s="15"/>
    </row>
    <row r="42" spans="1:12" ht="15">
      <c r="A42" s="32" t="s">
        <v>32</v>
      </c>
      <c r="B42" s="27">
        <v>26812</v>
      </c>
      <c r="C42" s="28">
        <v>809947</v>
      </c>
      <c r="D42" s="28">
        <v>36260</v>
      </c>
      <c r="E42" s="27"/>
      <c r="F42" s="27">
        <v>19829</v>
      </c>
      <c r="G42" s="28">
        <v>772582</v>
      </c>
      <c r="H42" s="28">
        <v>36488</v>
      </c>
      <c r="I42" s="27"/>
      <c r="J42" s="27">
        <v>6983</v>
      </c>
      <c r="K42" s="28">
        <v>37365</v>
      </c>
      <c r="L42" s="15"/>
    </row>
    <row r="43" spans="1:12" ht="15">
      <c r="A43" s="32" t="s">
        <v>33</v>
      </c>
      <c r="B43" s="27">
        <v>312710</v>
      </c>
      <c r="C43" s="28">
        <v>10998895</v>
      </c>
      <c r="D43" s="28">
        <v>538394</v>
      </c>
      <c r="E43" s="27"/>
      <c r="F43" s="27">
        <v>239567</v>
      </c>
      <c r="G43" s="28">
        <v>10658224</v>
      </c>
      <c r="H43" s="28">
        <v>540393</v>
      </c>
      <c r="I43" s="27"/>
      <c r="J43" s="27">
        <v>73143</v>
      </c>
      <c r="K43" s="28">
        <v>340671</v>
      </c>
      <c r="L43" s="15"/>
    </row>
    <row r="44" spans="1:12" ht="15">
      <c r="A44" s="32" t="s">
        <v>34</v>
      </c>
      <c r="B44" s="27">
        <v>21625</v>
      </c>
      <c r="C44" s="28">
        <v>526588</v>
      </c>
      <c r="D44" s="28">
        <v>21170</v>
      </c>
      <c r="E44" s="27"/>
      <c r="F44" s="27">
        <v>15033</v>
      </c>
      <c r="G44" s="28">
        <v>492235</v>
      </c>
      <c r="H44" s="28">
        <v>21405</v>
      </c>
      <c r="I44" s="27"/>
      <c r="J44" s="27">
        <v>6592</v>
      </c>
      <c r="K44" s="28">
        <v>34353</v>
      </c>
      <c r="L44" s="15"/>
    </row>
    <row r="45" spans="1:12" ht="15">
      <c r="A45" s="32" t="s">
        <v>35</v>
      </c>
      <c r="B45" s="27">
        <v>610411</v>
      </c>
      <c r="C45" s="28">
        <v>31665067</v>
      </c>
      <c r="D45" s="28">
        <v>1742163</v>
      </c>
      <c r="E45" s="27"/>
      <c r="F45" s="27">
        <v>470714</v>
      </c>
      <c r="G45" s="28">
        <v>30974269</v>
      </c>
      <c r="H45" s="28">
        <v>1744493</v>
      </c>
      <c r="I45" s="27"/>
      <c r="J45" s="27">
        <v>139697</v>
      </c>
      <c r="K45" s="28">
        <v>690797</v>
      </c>
      <c r="L45" s="15"/>
    </row>
    <row r="46" spans="1:12" ht="15">
      <c r="A46" s="32" t="s">
        <v>36</v>
      </c>
      <c r="B46" s="27">
        <v>92705</v>
      </c>
      <c r="C46" s="28">
        <v>2611543</v>
      </c>
      <c r="D46" s="28">
        <v>115106</v>
      </c>
      <c r="E46" s="27"/>
      <c r="F46" s="27">
        <v>67466</v>
      </c>
      <c r="G46" s="28">
        <v>2494023</v>
      </c>
      <c r="H46" s="28">
        <v>115919</v>
      </c>
      <c r="I46" s="27"/>
      <c r="J46" s="27">
        <v>25239</v>
      </c>
      <c r="K46" s="28">
        <v>117520</v>
      </c>
      <c r="L46" s="15"/>
    </row>
    <row r="47" spans="1:12" ht="15">
      <c r="A47" s="32" t="s">
        <v>37</v>
      </c>
      <c r="B47" s="27">
        <v>96614</v>
      </c>
      <c r="C47" s="28">
        <v>2595249</v>
      </c>
      <c r="D47" s="28">
        <v>112218</v>
      </c>
      <c r="E47" s="27"/>
      <c r="F47" s="27">
        <v>68358</v>
      </c>
      <c r="G47" s="28">
        <v>2460862</v>
      </c>
      <c r="H47" s="28">
        <v>113066</v>
      </c>
      <c r="I47" s="27"/>
      <c r="J47" s="27">
        <v>28256</v>
      </c>
      <c r="K47" s="28">
        <v>134387</v>
      </c>
      <c r="L47" s="15"/>
    </row>
    <row r="48" spans="1:12" ht="15">
      <c r="A48" s="32" t="s">
        <v>38</v>
      </c>
      <c r="B48" s="27">
        <v>191871</v>
      </c>
      <c r="C48" s="28">
        <v>6361635</v>
      </c>
      <c r="D48" s="28">
        <v>304756</v>
      </c>
      <c r="E48" s="27"/>
      <c r="F48" s="27">
        <v>145065</v>
      </c>
      <c r="G48" s="28">
        <v>6137360</v>
      </c>
      <c r="H48" s="28">
        <v>306020</v>
      </c>
      <c r="I48" s="27"/>
      <c r="J48" s="27">
        <v>46806</v>
      </c>
      <c r="K48" s="28">
        <v>224275</v>
      </c>
      <c r="L48" s="15"/>
    </row>
    <row r="49" spans="1:12" ht="15">
      <c r="A49" s="32" t="s">
        <v>39</v>
      </c>
      <c r="B49" s="27">
        <v>41434</v>
      </c>
      <c r="C49" s="28">
        <v>1289974</v>
      </c>
      <c r="D49" s="28">
        <v>58696</v>
      </c>
      <c r="E49" s="27"/>
      <c r="F49" s="27">
        <v>31198</v>
      </c>
      <c r="G49" s="28">
        <v>1240905</v>
      </c>
      <c r="H49" s="28">
        <v>58961</v>
      </c>
      <c r="I49" s="27"/>
      <c r="J49" s="27">
        <v>10236</v>
      </c>
      <c r="K49" s="28">
        <v>49069</v>
      </c>
      <c r="L49" s="15"/>
    </row>
    <row r="50" spans="1:12" ht="15">
      <c r="A50" s="32" t="s">
        <v>40</v>
      </c>
      <c r="B50" s="27">
        <v>121745</v>
      </c>
      <c r="C50" s="28">
        <v>4349494</v>
      </c>
      <c r="D50" s="28">
        <v>195385</v>
      </c>
      <c r="E50" s="27"/>
      <c r="F50" s="27">
        <v>93326</v>
      </c>
      <c r="G50" s="28">
        <v>4202246</v>
      </c>
      <c r="H50" s="28">
        <v>196237</v>
      </c>
      <c r="I50" s="27"/>
      <c r="J50" s="27">
        <v>28419</v>
      </c>
      <c r="K50" s="28">
        <v>147248</v>
      </c>
      <c r="L50" s="15"/>
    </row>
    <row r="51" spans="1:12" ht="15">
      <c r="A51" s="32" t="s">
        <v>41</v>
      </c>
      <c r="B51" s="27">
        <v>16467</v>
      </c>
      <c r="C51" s="28">
        <v>442626</v>
      </c>
      <c r="D51" s="28">
        <v>18368</v>
      </c>
      <c r="E51" s="27"/>
      <c r="F51" s="27">
        <v>11953</v>
      </c>
      <c r="G51" s="28">
        <v>418832</v>
      </c>
      <c r="H51" s="28">
        <v>18530</v>
      </c>
      <c r="I51" s="27"/>
      <c r="J51" s="27">
        <v>4514</v>
      </c>
      <c r="K51" s="28">
        <v>23794</v>
      </c>
      <c r="L51" s="15"/>
    </row>
    <row r="52" spans="1:12" ht="15">
      <c r="A52" s="32" t="s">
        <v>42</v>
      </c>
      <c r="B52" s="27">
        <v>46862</v>
      </c>
      <c r="C52" s="28">
        <v>1333377</v>
      </c>
      <c r="D52" s="28">
        <v>57695</v>
      </c>
      <c r="E52" s="27"/>
      <c r="F52" s="27">
        <v>34700</v>
      </c>
      <c r="G52" s="28">
        <v>1272460</v>
      </c>
      <c r="H52" s="28">
        <v>58088</v>
      </c>
      <c r="I52" s="27"/>
      <c r="J52" s="27">
        <v>12162</v>
      </c>
      <c r="K52" s="28">
        <v>60916</v>
      </c>
      <c r="L52" s="15"/>
    </row>
    <row r="53" spans="1:12" ht="15">
      <c r="A53" s="32" t="s">
        <v>43</v>
      </c>
      <c r="B53" s="27">
        <v>23145</v>
      </c>
      <c r="C53" s="28">
        <v>611227</v>
      </c>
      <c r="D53" s="28">
        <v>25545</v>
      </c>
      <c r="E53" s="27"/>
      <c r="F53" s="27">
        <v>15932</v>
      </c>
      <c r="G53" s="28">
        <v>571293</v>
      </c>
      <c r="H53" s="28">
        <v>25783</v>
      </c>
      <c r="I53" s="27"/>
      <c r="J53" s="27">
        <v>7213</v>
      </c>
      <c r="K53" s="28">
        <v>39934</v>
      </c>
      <c r="L53" s="15"/>
    </row>
    <row r="54" spans="1:12" ht="15">
      <c r="A54" s="32" t="s">
        <v>44</v>
      </c>
      <c r="B54" s="27">
        <v>38762</v>
      </c>
      <c r="C54" s="28">
        <v>1708775</v>
      </c>
      <c r="D54" s="28">
        <v>83457</v>
      </c>
      <c r="E54" s="27"/>
      <c r="F54" s="27">
        <v>31444</v>
      </c>
      <c r="G54" s="28">
        <v>1676681</v>
      </c>
      <c r="H54" s="28">
        <v>83545</v>
      </c>
      <c r="I54" s="27"/>
      <c r="J54" s="27">
        <v>7318</v>
      </c>
      <c r="K54" s="28">
        <v>32094</v>
      </c>
      <c r="L54" s="15"/>
    </row>
    <row r="55" spans="1:12" ht="15">
      <c r="A55" s="32" t="s">
        <v>45</v>
      </c>
      <c r="B55" s="27">
        <v>64686</v>
      </c>
      <c r="C55" s="28">
        <v>1949911</v>
      </c>
      <c r="D55" s="28">
        <v>87158</v>
      </c>
      <c r="E55" s="27"/>
      <c r="F55" s="27">
        <v>49438</v>
      </c>
      <c r="G55" s="28">
        <v>1877690</v>
      </c>
      <c r="H55" s="28">
        <v>87552</v>
      </c>
      <c r="I55" s="27"/>
      <c r="J55" s="27">
        <v>15248</v>
      </c>
      <c r="K55" s="28">
        <v>72220</v>
      </c>
      <c r="L55" s="15"/>
    </row>
    <row r="56" spans="1:12" ht="15">
      <c r="A56" s="32" t="s">
        <v>46</v>
      </c>
      <c r="B56" s="27">
        <v>117154</v>
      </c>
      <c r="C56" s="28">
        <v>5318919</v>
      </c>
      <c r="D56" s="28">
        <v>256363</v>
      </c>
      <c r="E56" s="27"/>
      <c r="F56" s="27">
        <v>91339</v>
      </c>
      <c r="G56" s="28">
        <v>5185884</v>
      </c>
      <c r="H56" s="28">
        <v>256887</v>
      </c>
      <c r="I56" s="27"/>
      <c r="J56" s="27">
        <v>25815</v>
      </c>
      <c r="K56" s="28">
        <v>133035</v>
      </c>
      <c r="L56" s="15"/>
    </row>
    <row r="57" spans="1:12" ht="15">
      <c r="A57" s="32" t="s">
        <v>47</v>
      </c>
      <c r="B57" s="27">
        <v>38885</v>
      </c>
      <c r="C57" s="28">
        <v>996344</v>
      </c>
      <c r="D57" s="28">
        <v>40891</v>
      </c>
      <c r="E57" s="27"/>
      <c r="F57" s="27">
        <v>26443</v>
      </c>
      <c r="G57" s="28">
        <v>932182</v>
      </c>
      <c r="H57" s="28">
        <v>41292</v>
      </c>
      <c r="I57" s="27"/>
      <c r="J57" s="27">
        <v>12442</v>
      </c>
      <c r="K57" s="28">
        <v>64163</v>
      </c>
      <c r="L57" s="15"/>
    </row>
    <row r="58" spans="1:12" ht="15">
      <c r="A58" s="32" t="s">
        <v>48</v>
      </c>
      <c r="B58" s="27">
        <v>82630</v>
      </c>
      <c r="C58" s="28">
        <v>2902247</v>
      </c>
      <c r="D58" s="28">
        <v>140221</v>
      </c>
      <c r="E58" s="27"/>
      <c r="F58" s="27">
        <v>64600</v>
      </c>
      <c r="G58" s="28">
        <v>2822046</v>
      </c>
      <c r="H58" s="28">
        <v>140620</v>
      </c>
      <c r="I58" s="27"/>
      <c r="J58" s="27">
        <v>18030</v>
      </c>
      <c r="K58" s="28">
        <v>80201</v>
      </c>
      <c r="L58" s="15"/>
    </row>
    <row r="59" spans="1:12" ht="15">
      <c r="A59" s="32" t="s">
        <v>49</v>
      </c>
      <c r="B59" s="27">
        <v>66567</v>
      </c>
      <c r="C59" s="28">
        <v>2114431</v>
      </c>
      <c r="D59" s="28">
        <v>99711</v>
      </c>
      <c r="E59" s="27"/>
      <c r="F59" s="27">
        <v>49505</v>
      </c>
      <c r="G59" s="28">
        <v>2034720</v>
      </c>
      <c r="H59" s="28">
        <v>100165</v>
      </c>
      <c r="I59" s="27"/>
      <c r="J59" s="27">
        <v>17062</v>
      </c>
      <c r="K59" s="28">
        <v>79712</v>
      </c>
      <c r="L59" s="15"/>
    </row>
    <row r="60" spans="1:12" ht="15">
      <c r="A60" s="32" t="s">
        <v>50</v>
      </c>
      <c r="B60" s="27">
        <v>11949</v>
      </c>
      <c r="C60" s="28">
        <v>300018</v>
      </c>
      <c r="D60" s="28">
        <v>12019</v>
      </c>
      <c r="E60" s="27"/>
      <c r="F60" s="27">
        <v>8333</v>
      </c>
      <c r="G60" s="28">
        <v>281615</v>
      </c>
      <c r="H60" s="28">
        <v>12136</v>
      </c>
      <c r="I60" s="27"/>
      <c r="J60" s="27">
        <v>3616</v>
      </c>
      <c r="K60" s="28">
        <v>18403</v>
      </c>
      <c r="L60" s="15"/>
    </row>
    <row r="61" spans="1:12" ht="15">
      <c r="A61" s="32" t="s">
        <v>51</v>
      </c>
      <c r="B61" s="27">
        <v>7121</v>
      </c>
      <c r="C61" s="28">
        <v>175422</v>
      </c>
      <c r="D61" s="28">
        <v>6898</v>
      </c>
      <c r="E61" s="27"/>
      <c r="F61" s="27">
        <v>4977</v>
      </c>
      <c r="G61" s="28">
        <v>164718</v>
      </c>
      <c r="H61" s="28">
        <v>6979</v>
      </c>
      <c r="I61" s="27"/>
      <c r="J61" s="27">
        <v>2144</v>
      </c>
      <c r="K61" s="28">
        <v>10704</v>
      </c>
      <c r="L61" s="15"/>
    </row>
    <row r="62" spans="1:12" ht="15">
      <c r="A62" s="32" t="s">
        <v>52</v>
      </c>
      <c r="B62" s="27">
        <v>13303</v>
      </c>
      <c r="C62" s="28">
        <v>340889</v>
      </c>
      <c r="D62" s="28">
        <v>13888</v>
      </c>
      <c r="E62" s="27"/>
      <c r="F62" s="27">
        <v>9345</v>
      </c>
      <c r="G62" s="28">
        <v>320752</v>
      </c>
      <c r="H62" s="28">
        <v>14005</v>
      </c>
      <c r="I62" s="27"/>
      <c r="J62" s="27">
        <v>3958</v>
      </c>
      <c r="K62" s="28">
        <v>20137</v>
      </c>
      <c r="L62" s="15"/>
    </row>
    <row r="63" spans="1:12" ht="15">
      <c r="A63" s="32" t="s">
        <v>53</v>
      </c>
      <c r="B63" s="27">
        <v>39071</v>
      </c>
      <c r="C63" s="28">
        <v>1082066</v>
      </c>
      <c r="D63" s="28">
        <v>46864</v>
      </c>
      <c r="E63" s="27"/>
      <c r="F63" s="27">
        <v>27323</v>
      </c>
      <c r="G63" s="28">
        <v>1022022</v>
      </c>
      <c r="H63" s="28">
        <v>47261</v>
      </c>
      <c r="I63" s="27"/>
      <c r="J63" s="27">
        <v>11748</v>
      </c>
      <c r="K63" s="28">
        <v>60045</v>
      </c>
      <c r="L63" s="15"/>
    </row>
    <row r="64" spans="1:12" ht="15">
      <c r="A64" s="32" t="s">
        <v>54</v>
      </c>
      <c r="B64" s="27">
        <v>587991</v>
      </c>
      <c r="C64" s="28">
        <v>24309604</v>
      </c>
      <c r="D64" s="28">
        <v>1217241</v>
      </c>
      <c r="E64" s="27"/>
      <c r="F64" s="27">
        <v>460842</v>
      </c>
      <c r="G64" s="28">
        <v>23687107</v>
      </c>
      <c r="H64" s="28">
        <v>1219764</v>
      </c>
      <c r="I64" s="27"/>
      <c r="J64" s="27">
        <v>127149</v>
      </c>
      <c r="K64" s="28">
        <v>622497</v>
      </c>
      <c r="L64" s="15"/>
    </row>
    <row r="65" spans="1:12" ht="15">
      <c r="A65" s="32" t="s">
        <v>55</v>
      </c>
      <c r="B65" s="27">
        <v>27284</v>
      </c>
      <c r="C65" s="28">
        <v>736905</v>
      </c>
      <c r="D65" s="28">
        <v>30946</v>
      </c>
      <c r="E65" s="27"/>
      <c r="F65" s="27">
        <v>18699</v>
      </c>
      <c r="G65" s="28">
        <v>691055</v>
      </c>
      <c r="H65" s="28">
        <v>31272</v>
      </c>
      <c r="I65" s="27"/>
      <c r="J65" s="27">
        <v>8585</v>
      </c>
      <c r="K65" s="28">
        <v>45850</v>
      </c>
      <c r="L65" s="15"/>
    </row>
    <row r="66" spans="1:12" ht="15">
      <c r="A66" s="32" t="s">
        <v>56</v>
      </c>
      <c r="B66" s="27">
        <v>20509</v>
      </c>
      <c r="C66" s="28">
        <v>587653</v>
      </c>
      <c r="D66" s="28">
        <v>24093</v>
      </c>
      <c r="E66" s="27"/>
      <c r="F66" s="27">
        <v>14838</v>
      </c>
      <c r="G66" s="28">
        <v>555243</v>
      </c>
      <c r="H66" s="28">
        <v>24271</v>
      </c>
      <c r="I66" s="27"/>
      <c r="J66" s="27">
        <v>5671</v>
      </c>
      <c r="K66" s="28">
        <v>32410</v>
      </c>
      <c r="L66" s="15"/>
    </row>
    <row r="67" spans="1:12" ht="15">
      <c r="A67" s="32" t="s">
        <v>57</v>
      </c>
      <c r="B67" s="27">
        <v>33246</v>
      </c>
      <c r="C67" s="28">
        <v>1076904</v>
      </c>
      <c r="D67" s="28">
        <v>50655</v>
      </c>
      <c r="E67" s="27"/>
      <c r="F67" s="27">
        <v>25425</v>
      </c>
      <c r="G67" s="28">
        <v>1038121</v>
      </c>
      <c r="H67" s="28">
        <v>50847</v>
      </c>
      <c r="I67" s="27"/>
      <c r="J67" s="27">
        <v>7821</v>
      </c>
      <c r="K67" s="28">
        <v>38783</v>
      </c>
      <c r="L67" s="15"/>
    </row>
    <row r="68" spans="1:12" ht="15">
      <c r="A68" s="32" t="s">
        <v>58</v>
      </c>
      <c r="B68" s="27">
        <v>69110</v>
      </c>
      <c r="C68" s="28">
        <v>2086729</v>
      </c>
      <c r="D68" s="28">
        <v>93994</v>
      </c>
      <c r="E68" s="27"/>
      <c r="F68" s="27">
        <v>50727</v>
      </c>
      <c r="G68" s="28">
        <v>1997768</v>
      </c>
      <c r="H68" s="28">
        <v>94474</v>
      </c>
      <c r="I68" s="27"/>
      <c r="J68" s="27">
        <v>18383</v>
      </c>
      <c r="K68" s="28">
        <v>88961</v>
      </c>
      <c r="L68" s="15"/>
    </row>
    <row r="69" spans="1:12" ht="15">
      <c r="A69" s="32" t="s">
        <v>59</v>
      </c>
      <c r="B69" s="27">
        <v>26960</v>
      </c>
      <c r="C69" s="28">
        <v>779145</v>
      </c>
      <c r="D69" s="28">
        <v>34896</v>
      </c>
      <c r="E69" s="27"/>
      <c r="F69" s="27">
        <v>19225</v>
      </c>
      <c r="G69" s="28">
        <v>741056</v>
      </c>
      <c r="H69" s="28">
        <v>35114</v>
      </c>
      <c r="I69" s="27"/>
      <c r="J69" s="27">
        <v>7735</v>
      </c>
      <c r="K69" s="28">
        <v>38089</v>
      </c>
      <c r="L69" s="15"/>
    </row>
    <row r="70" spans="1:12" ht="15">
      <c r="A70" s="32" t="s">
        <v>60</v>
      </c>
      <c r="B70" s="27">
        <v>23213</v>
      </c>
      <c r="C70" s="28">
        <v>604306</v>
      </c>
      <c r="D70" s="28">
        <v>23811</v>
      </c>
      <c r="E70" s="27"/>
      <c r="F70" s="27">
        <v>16642</v>
      </c>
      <c r="G70" s="28">
        <v>569104</v>
      </c>
      <c r="H70" s="28">
        <v>24013</v>
      </c>
      <c r="I70" s="27"/>
      <c r="J70" s="27">
        <v>6571</v>
      </c>
      <c r="K70" s="28">
        <v>35201</v>
      </c>
      <c r="L70" s="15"/>
    </row>
    <row r="71" spans="1:12" ht="15">
      <c r="A71" s="32" t="s">
        <v>61</v>
      </c>
      <c r="B71" s="27">
        <v>38558</v>
      </c>
      <c r="C71" s="28">
        <v>1174009</v>
      </c>
      <c r="D71" s="28">
        <v>51765</v>
      </c>
      <c r="E71" s="27"/>
      <c r="F71" s="27">
        <v>29833</v>
      </c>
      <c r="G71" s="28">
        <v>1128526</v>
      </c>
      <c r="H71" s="28">
        <v>52040</v>
      </c>
      <c r="I71" s="27"/>
      <c r="J71" s="27">
        <v>8725</v>
      </c>
      <c r="K71" s="28">
        <v>45483</v>
      </c>
      <c r="L71" s="15"/>
    </row>
    <row r="72" spans="1:12" ht="15">
      <c r="A72" s="32" t="s">
        <v>62</v>
      </c>
      <c r="B72" s="27">
        <v>390027</v>
      </c>
      <c r="C72" s="28">
        <v>22938173</v>
      </c>
      <c r="D72" s="28">
        <v>1287523</v>
      </c>
      <c r="E72" s="27"/>
      <c r="F72" s="27">
        <v>303001</v>
      </c>
      <c r="G72" s="28">
        <v>22486342</v>
      </c>
      <c r="H72" s="28">
        <v>1289072</v>
      </c>
      <c r="I72" s="27"/>
      <c r="J72" s="27">
        <v>87026</v>
      </c>
      <c r="K72" s="28">
        <v>451832</v>
      </c>
      <c r="L72" s="15"/>
    </row>
    <row r="73" spans="1:12" ht="15">
      <c r="A73" s="32" t="s">
        <v>63</v>
      </c>
      <c r="B73" s="27">
        <v>16170</v>
      </c>
      <c r="C73" s="28">
        <v>427527</v>
      </c>
      <c r="D73" s="28">
        <v>17219</v>
      </c>
      <c r="E73" s="27"/>
      <c r="F73" s="27">
        <v>11742</v>
      </c>
      <c r="G73" s="28">
        <v>400564</v>
      </c>
      <c r="H73" s="28">
        <v>17356</v>
      </c>
      <c r="I73" s="27"/>
      <c r="J73" s="27">
        <v>4428</v>
      </c>
      <c r="K73" s="28">
        <v>26963</v>
      </c>
      <c r="L73" s="15"/>
    </row>
    <row r="74" spans="1:12" ht="15">
      <c r="A74" s="32" t="s">
        <v>64</v>
      </c>
      <c r="B74" s="27">
        <v>9190</v>
      </c>
      <c r="C74" s="28">
        <v>222842</v>
      </c>
      <c r="D74" s="28">
        <v>8762</v>
      </c>
      <c r="E74" s="27"/>
      <c r="F74" s="27">
        <v>6121</v>
      </c>
      <c r="G74" s="28">
        <v>205990</v>
      </c>
      <c r="H74" s="28">
        <v>8868</v>
      </c>
      <c r="I74" s="27"/>
      <c r="J74" s="27">
        <v>3069</v>
      </c>
      <c r="K74" s="28">
        <v>16851</v>
      </c>
      <c r="L74" s="15"/>
    </row>
    <row r="75" spans="1:12" ht="15">
      <c r="A75" s="32"/>
      <c r="B75" s="27"/>
      <c r="C75" s="28"/>
      <c r="D75" s="28"/>
      <c r="E75" s="27"/>
      <c r="F75" s="27"/>
      <c r="G75" s="28"/>
      <c r="H75" s="28"/>
      <c r="I75" s="27"/>
      <c r="J75" s="27"/>
      <c r="K75" s="28"/>
      <c r="L75" s="15"/>
    </row>
    <row r="76" spans="1:12" ht="16.5">
      <c r="A76" s="32" t="s">
        <v>128</v>
      </c>
      <c r="B76" s="27">
        <v>4050</v>
      </c>
      <c r="C76" s="28">
        <v>116140</v>
      </c>
      <c r="D76" s="28">
        <v>5331</v>
      </c>
      <c r="E76" s="27"/>
      <c r="F76" s="27">
        <v>2630</v>
      </c>
      <c r="G76" s="28">
        <v>109558</v>
      </c>
      <c r="H76" s="28">
        <v>5364</v>
      </c>
      <c r="I76" s="27"/>
      <c r="J76" s="27">
        <v>1420</v>
      </c>
      <c r="K76" s="28">
        <v>6582</v>
      </c>
      <c r="L76" s="15"/>
    </row>
    <row r="77" spans="1:12" ht="15">
      <c r="A77" s="32"/>
      <c r="B77" s="27"/>
      <c r="C77" s="28"/>
      <c r="D77" s="28"/>
      <c r="E77" s="27"/>
      <c r="F77" s="27"/>
      <c r="G77" s="28"/>
      <c r="H77" s="28"/>
      <c r="I77" s="27"/>
      <c r="J77" s="27"/>
      <c r="K77" s="28"/>
      <c r="L77" s="15"/>
    </row>
    <row r="78" spans="1:12" ht="16.5">
      <c r="A78" s="32" t="s">
        <v>129</v>
      </c>
      <c r="B78" s="27">
        <v>14430</v>
      </c>
      <c r="C78" s="28">
        <v>651048</v>
      </c>
      <c r="D78" s="28">
        <v>35368</v>
      </c>
      <c r="E78" s="27"/>
      <c r="F78" s="27">
        <v>9775</v>
      </c>
      <c r="G78" s="28">
        <v>625082</v>
      </c>
      <c r="H78" s="28">
        <v>35441</v>
      </c>
      <c r="I78" s="27"/>
      <c r="J78" s="27">
        <v>4655</v>
      </c>
      <c r="K78" s="28">
        <v>25965</v>
      </c>
      <c r="L78" s="15"/>
    </row>
    <row r="79" spans="1:12" ht="15">
      <c r="A79" s="33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15"/>
    </row>
    <row r="80" spans="1:12" ht="15">
      <c r="A80" s="32" t="s">
        <v>124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5">
      <c r="A81" s="32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5">
      <c r="A82" s="32" t="s">
        <v>125</v>
      </c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5">
      <c r="A83" s="32" t="s">
        <v>126</v>
      </c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5">
      <c r="A84" s="32" t="s">
        <v>127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2" t="s">
        <v>112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</row>
  </sheetData>
  <sheetProtection/>
  <mergeCells count="3">
    <mergeCell ref="B5:D5"/>
    <mergeCell ref="F5:H5"/>
    <mergeCell ref="J5:K5"/>
  </mergeCells>
  <printOptions/>
  <pageMargins left="0.7" right="0.7" top="0.75" bottom="0.75" header="0.3" footer="0.3"/>
  <pageSetup fitToHeight="2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PageLayoutView="0" workbookViewId="0" topLeftCell="A1">
      <selection activeCell="A1" sqref="A1"/>
    </sheetView>
  </sheetViews>
  <sheetFormatPr defaultColWidth="15.77734375" defaultRowHeight="15"/>
  <cols>
    <col min="1" max="1" width="23.77734375" style="0" customWidth="1"/>
    <col min="2" max="4" width="15.77734375" style="0" customWidth="1"/>
    <col min="5" max="5" width="1.77734375" style="0" customWidth="1"/>
    <col min="6" max="8" width="15.77734375" style="0" customWidth="1"/>
    <col min="9" max="9" width="1.77734375" style="0" customWidth="1"/>
  </cols>
  <sheetData>
    <row r="1" spans="1:11" ht="20.25">
      <c r="A1" s="7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25">
      <c r="A2" s="7" t="s">
        <v>140</v>
      </c>
      <c r="B2" s="2"/>
      <c r="C2" s="2"/>
      <c r="D2" s="2"/>
      <c r="E2" s="2"/>
      <c r="F2" s="2"/>
      <c r="G2" s="2"/>
      <c r="H2" s="4"/>
      <c r="I2" s="2"/>
      <c r="J2" s="2"/>
      <c r="K2" s="2"/>
    </row>
    <row r="3" spans="1:11" ht="20.25">
      <c r="A3" s="7" t="s">
        <v>0</v>
      </c>
      <c r="B3" s="2"/>
      <c r="C3" s="5"/>
      <c r="D3" s="2"/>
      <c r="E3" s="2"/>
      <c r="F3" s="2"/>
      <c r="G3" s="2"/>
      <c r="H3" s="4"/>
      <c r="I3" s="2"/>
      <c r="J3" s="2"/>
      <c r="K3" s="2"/>
    </row>
    <row r="4" spans="1:11" ht="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8" t="s">
        <v>71</v>
      </c>
      <c r="K5" s="48"/>
      <c r="L5" s="48"/>
    </row>
    <row r="6" spans="1:12" ht="16.5">
      <c r="A6" s="9" t="s">
        <v>133</v>
      </c>
      <c r="B6" s="11" t="s">
        <v>68</v>
      </c>
      <c r="C6" s="11" t="s">
        <v>82</v>
      </c>
      <c r="D6" s="11" t="s">
        <v>138</v>
      </c>
      <c r="E6" s="11"/>
      <c r="F6" s="11" t="s">
        <v>68</v>
      </c>
      <c r="G6" s="11" t="s">
        <v>82</v>
      </c>
      <c r="H6" s="11" t="s">
        <v>138</v>
      </c>
      <c r="I6" s="11"/>
      <c r="J6" s="11" t="s">
        <v>68</v>
      </c>
      <c r="K6" s="11" t="s">
        <v>82</v>
      </c>
      <c r="L6" s="11" t="s">
        <v>138</v>
      </c>
    </row>
    <row r="7" spans="1:11" ht="15">
      <c r="A7" s="8"/>
      <c r="B7" s="9"/>
      <c r="C7" s="12"/>
      <c r="D7" s="12"/>
      <c r="E7" s="12"/>
      <c r="F7" s="12"/>
      <c r="G7" s="12"/>
      <c r="H7" s="12"/>
      <c r="I7" s="12"/>
      <c r="J7" s="12"/>
      <c r="K7" s="12"/>
    </row>
    <row r="8" spans="1:12" ht="15">
      <c r="A8" s="9" t="s">
        <v>69</v>
      </c>
      <c r="B8" s="13">
        <f>+B10+B17+B76+B78+B80</f>
        <v>10437368</v>
      </c>
      <c r="C8" s="41">
        <f>+C10+C17+C76+C78+C80</f>
        <v>807775173644</v>
      </c>
      <c r="D8" s="41">
        <v>43506132897</v>
      </c>
      <c r="E8" s="14"/>
      <c r="F8" s="13">
        <f>+F10+F17+F76+F78+F80</f>
        <v>7199851</v>
      </c>
      <c r="G8" s="41">
        <f>+G10+G17+G76+G78+G80</f>
        <v>792984181010</v>
      </c>
      <c r="H8" s="41">
        <f>+H10+H17+H76+H78+H80</f>
        <v>44932430573</v>
      </c>
      <c r="I8" s="14"/>
      <c r="J8" s="13">
        <f>+J10+J17+J76+J78+J80</f>
        <v>3237517</v>
      </c>
      <c r="K8" s="41">
        <f>+K10+K17+K76+K78+K80</f>
        <v>14790992634</v>
      </c>
      <c r="L8" s="41">
        <v>-1426297676</v>
      </c>
    </row>
    <row r="9" spans="1:12" ht="15">
      <c r="A9" s="9"/>
      <c r="B9" s="9"/>
      <c r="C9" s="18"/>
      <c r="D9" s="18"/>
      <c r="E9" s="9"/>
      <c r="F9" s="9"/>
      <c r="G9" s="20"/>
      <c r="H9" s="18"/>
      <c r="I9" s="9"/>
      <c r="J9" s="9"/>
      <c r="K9" s="18"/>
      <c r="L9" s="18"/>
    </row>
    <row r="10" spans="1:12" ht="15">
      <c r="A10" s="9" t="s">
        <v>70</v>
      </c>
      <c r="B10" s="9">
        <f>SUM(B11:B15)</f>
        <v>3997278</v>
      </c>
      <c r="C10" s="18">
        <f>SUM(C11:C15)</f>
        <v>324662179140</v>
      </c>
      <c r="D10" s="18">
        <f>SUM(D11:D15)</f>
        <v>17895927903</v>
      </c>
      <c r="E10" s="14"/>
      <c r="F10" s="9">
        <f>SUM(F11:F15)</f>
        <v>2547743</v>
      </c>
      <c r="G10" s="18">
        <f>SUM(G11:G15)</f>
        <v>315511820903</v>
      </c>
      <c r="H10" s="18">
        <f>SUM(H11:H15)</f>
        <v>18644138017</v>
      </c>
      <c r="I10" s="14"/>
      <c r="J10" s="9">
        <f>SUM(J11:J15)</f>
        <v>1449535</v>
      </c>
      <c r="K10" s="18">
        <f>SUM(K11:K15)</f>
        <v>9150358237</v>
      </c>
      <c r="L10" s="18">
        <f>SUM(L11:L15)</f>
        <v>-748210114</v>
      </c>
    </row>
    <row r="11" spans="1:12" ht="15">
      <c r="A11" s="9" t="s">
        <v>2</v>
      </c>
      <c r="B11" s="42">
        <v>629202</v>
      </c>
      <c r="C11" s="43">
        <v>20359831495</v>
      </c>
      <c r="D11" s="43">
        <v>510137667</v>
      </c>
      <c r="F11" s="42">
        <v>334927</v>
      </c>
      <c r="G11" s="43">
        <v>17203969403</v>
      </c>
      <c r="H11" s="43">
        <v>683681549</v>
      </c>
      <c r="J11" s="42">
        <v>294275</v>
      </c>
      <c r="K11" s="43">
        <v>3155862092</v>
      </c>
      <c r="L11" s="43">
        <v>-173543882</v>
      </c>
    </row>
    <row r="12" spans="1:12" ht="15">
      <c r="A12" s="9" t="s">
        <v>3</v>
      </c>
      <c r="B12" s="42">
        <v>1166524</v>
      </c>
      <c r="C12" s="43">
        <v>61243415265</v>
      </c>
      <c r="D12" s="43">
        <v>2562402642</v>
      </c>
      <c r="F12" s="42">
        <v>721271</v>
      </c>
      <c r="G12" s="43">
        <v>57285236025</v>
      </c>
      <c r="H12" s="43">
        <v>2828240648</v>
      </c>
      <c r="J12" s="42">
        <v>445253</v>
      </c>
      <c r="K12" s="43">
        <v>3958179240</v>
      </c>
      <c r="L12" s="43">
        <v>-265838006</v>
      </c>
    </row>
    <row r="13" spans="1:12" ht="15">
      <c r="A13" s="9" t="s">
        <v>4</v>
      </c>
      <c r="B13" s="42">
        <v>894142</v>
      </c>
      <c r="C13" s="43">
        <v>180197315787</v>
      </c>
      <c r="D13" s="43">
        <v>12399382406</v>
      </c>
      <c r="F13" s="42">
        <v>660526</v>
      </c>
      <c r="G13" s="43">
        <v>182772739104</v>
      </c>
      <c r="H13" s="43">
        <v>12494110737</v>
      </c>
      <c r="J13" s="42">
        <v>233616</v>
      </c>
      <c r="K13" s="43">
        <v>-2575423317</v>
      </c>
      <c r="L13" s="43">
        <v>-94728331</v>
      </c>
    </row>
    <row r="14" spans="1:12" ht="15">
      <c r="A14" s="9" t="s">
        <v>5</v>
      </c>
      <c r="B14" s="42">
        <v>1095866</v>
      </c>
      <c r="C14" s="43">
        <v>49849700127</v>
      </c>
      <c r="D14" s="43">
        <v>1875287336</v>
      </c>
      <c r="F14" s="42">
        <v>685071</v>
      </c>
      <c r="G14" s="43">
        <v>45796634727</v>
      </c>
      <c r="H14" s="43">
        <v>2064975799</v>
      </c>
      <c r="J14" s="42">
        <v>410795</v>
      </c>
      <c r="K14" s="43">
        <v>4053065400</v>
      </c>
      <c r="L14" s="43">
        <v>-189688463</v>
      </c>
    </row>
    <row r="15" spans="1:12" ht="15">
      <c r="A15" s="9" t="s">
        <v>6</v>
      </c>
      <c r="B15" s="42">
        <v>211544</v>
      </c>
      <c r="C15" s="43">
        <v>13011916466</v>
      </c>
      <c r="D15" s="43">
        <v>548717852</v>
      </c>
      <c r="F15" s="42">
        <v>145948</v>
      </c>
      <c r="G15" s="43">
        <v>12453241644</v>
      </c>
      <c r="H15" s="43">
        <v>573129284</v>
      </c>
      <c r="J15" s="42">
        <v>65596</v>
      </c>
      <c r="K15" s="43">
        <v>558674822</v>
      </c>
      <c r="L15" s="43">
        <v>-24411432</v>
      </c>
    </row>
    <row r="16" ht="15">
      <c r="A16" s="9"/>
    </row>
    <row r="17" spans="1:12" ht="15">
      <c r="A17" s="9" t="s">
        <v>7</v>
      </c>
      <c r="B17" s="15">
        <f>SUM(B18:B74)</f>
        <v>5211387</v>
      </c>
      <c r="C17" s="19">
        <f>SUM(C18:C74)</f>
        <v>373239542729</v>
      </c>
      <c r="D17" s="19">
        <f>SUM(D18:D74)</f>
        <v>18160929863</v>
      </c>
      <c r="F17" s="15">
        <f>SUM(F18:F74)</f>
        <v>3646733</v>
      </c>
      <c r="G17" s="19">
        <f>SUM(G18:G74)</f>
        <v>361660828075</v>
      </c>
      <c r="H17" s="19">
        <f>SUM(H18:H74)</f>
        <v>18807222226</v>
      </c>
      <c r="J17" s="15">
        <f>SUM(J18:J74)</f>
        <v>1564654</v>
      </c>
      <c r="K17" s="19">
        <f>SUM(K18:K74)</f>
        <v>11578714654</v>
      </c>
      <c r="L17" s="19">
        <f>SUM(L18:L74)</f>
        <v>-646292363</v>
      </c>
    </row>
    <row r="18" spans="1:12" ht="15">
      <c r="A18" s="9" t="s">
        <v>8</v>
      </c>
      <c r="B18" s="42">
        <v>147127</v>
      </c>
      <c r="C18" s="43">
        <v>8718304035</v>
      </c>
      <c r="D18" s="43">
        <v>393293055</v>
      </c>
      <c r="F18" s="42">
        <v>104065</v>
      </c>
      <c r="G18" s="43">
        <v>8351289909</v>
      </c>
      <c r="H18" s="43">
        <v>409924665</v>
      </c>
      <c r="J18" s="42">
        <v>43062</v>
      </c>
      <c r="K18" s="43">
        <v>367014126</v>
      </c>
      <c r="L18" s="43">
        <v>-16631610</v>
      </c>
    </row>
    <row r="19" spans="1:12" ht="15">
      <c r="A19" s="9" t="s">
        <v>9</v>
      </c>
      <c r="B19" s="42">
        <v>18279</v>
      </c>
      <c r="C19" s="43">
        <v>732005912</v>
      </c>
      <c r="D19" s="43">
        <v>22605964</v>
      </c>
      <c r="F19" s="42">
        <v>11145</v>
      </c>
      <c r="G19" s="43">
        <v>659804129</v>
      </c>
      <c r="H19" s="43">
        <v>25913115</v>
      </c>
      <c r="J19" s="42">
        <v>7134</v>
      </c>
      <c r="K19" s="43">
        <v>72201783</v>
      </c>
      <c r="L19" s="43">
        <v>-3307151</v>
      </c>
    </row>
    <row r="20" spans="1:12" ht="15">
      <c r="A20" s="9" t="s">
        <v>10</v>
      </c>
      <c r="B20" s="42">
        <v>86911</v>
      </c>
      <c r="C20" s="43">
        <v>3981975897</v>
      </c>
      <c r="D20" s="43">
        <v>155078182</v>
      </c>
      <c r="F20" s="42">
        <v>56637</v>
      </c>
      <c r="G20" s="43">
        <v>3718303333</v>
      </c>
      <c r="H20" s="43">
        <v>167174197</v>
      </c>
      <c r="J20" s="42">
        <v>30274</v>
      </c>
      <c r="K20" s="43">
        <v>263672564</v>
      </c>
      <c r="L20" s="43">
        <v>-12096015</v>
      </c>
    </row>
    <row r="21" spans="1:12" ht="15">
      <c r="A21" s="9" t="s">
        <v>11</v>
      </c>
      <c r="B21" s="42">
        <v>32816</v>
      </c>
      <c r="C21" s="43">
        <v>1291325158</v>
      </c>
      <c r="D21" s="43">
        <v>41224226</v>
      </c>
      <c r="F21" s="42">
        <v>20511</v>
      </c>
      <c r="G21" s="43">
        <v>1168976650</v>
      </c>
      <c r="H21" s="43">
        <v>47141242</v>
      </c>
      <c r="J21" s="42">
        <v>12305</v>
      </c>
      <c r="K21" s="43">
        <v>122348508</v>
      </c>
      <c r="L21" s="43">
        <v>-5917016</v>
      </c>
    </row>
    <row r="22" spans="1:12" ht="15">
      <c r="A22" s="9" t="s">
        <v>12</v>
      </c>
      <c r="B22" s="42">
        <v>34392</v>
      </c>
      <c r="C22" s="43">
        <v>1581923568</v>
      </c>
      <c r="D22" s="43">
        <v>53791391</v>
      </c>
      <c r="F22" s="42">
        <v>23037</v>
      </c>
      <c r="G22" s="43">
        <v>1432261851</v>
      </c>
      <c r="H22" s="43">
        <v>61749675</v>
      </c>
      <c r="J22" s="42">
        <v>11355</v>
      </c>
      <c r="K22" s="43">
        <v>149661717</v>
      </c>
      <c r="L22" s="43">
        <v>-7958284</v>
      </c>
    </row>
    <row r="23" spans="1:12" ht="15">
      <c r="A23" s="9" t="s">
        <v>13</v>
      </c>
      <c r="B23" s="42">
        <v>55350</v>
      </c>
      <c r="C23" s="43">
        <v>2121860687</v>
      </c>
      <c r="D23" s="43">
        <v>64542326</v>
      </c>
      <c r="F23" s="42">
        <v>33843</v>
      </c>
      <c r="G23" s="43">
        <v>1901782774</v>
      </c>
      <c r="H23" s="43">
        <v>75195927</v>
      </c>
      <c r="J23" s="42">
        <v>21507</v>
      </c>
      <c r="K23" s="43">
        <v>220077913</v>
      </c>
      <c r="L23" s="43">
        <v>-10653601</v>
      </c>
    </row>
    <row r="24" spans="1:12" ht="15">
      <c r="A24" s="9" t="s">
        <v>14</v>
      </c>
      <c r="B24" s="42">
        <v>37912</v>
      </c>
      <c r="C24" s="43">
        <v>1732949930</v>
      </c>
      <c r="D24" s="43">
        <v>62399093</v>
      </c>
      <c r="F24" s="42">
        <v>24206</v>
      </c>
      <c r="G24" s="43">
        <v>1588119622</v>
      </c>
      <c r="H24" s="43">
        <v>68461650</v>
      </c>
      <c r="J24" s="42">
        <v>13706</v>
      </c>
      <c r="K24" s="43">
        <v>144830308</v>
      </c>
      <c r="L24" s="43">
        <v>-6062557</v>
      </c>
    </row>
    <row r="25" spans="1:12" ht="15">
      <c r="A25" s="9" t="s">
        <v>15</v>
      </c>
      <c r="B25" s="42">
        <v>21750</v>
      </c>
      <c r="C25" s="43">
        <v>850731463</v>
      </c>
      <c r="D25" s="43">
        <v>28374816</v>
      </c>
      <c r="F25" s="42">
        <v>13918</v>
      </c>
      <c r="G25" s="43">
        <v>788837400</v>
      </c>
      <c r="H25" s="43">
        <v>32115343</v>
      </c>
      <c r="J25" s="42">
        <v>7832</v>
      </c>
      <c r="K25" s="43">
        <v>61894063</v>
      </c>
      <c r="L25" s="43">
        <v>-3740527</v>
      </c>
    </row>
    <row r="26" spans="1:12" ht="15">
      <c r="A26" s="9" t="s">
        <v>16</v>
      </c>
      <c r="B26" s="42">
        <v>35161</v>
      </c>
      <c r="C26" s="43">
        <v>1531251055</v>
      </c>
      <c r="D26" s="43">
        <v>55249913</v>
      </c>
      <c r="F26" s="42">
        <v>23471</v>
      </c>
      <c r="G26" s="43">
        <v>1430057667</v>
      </c>
      <c r="H26" s="43">
        <v>59463148</v>
      </c>
      <c r="J26" s="42">
        <v>11690</v>
      </c>
      <c r="K26" s="43">
        <v>101193388</v>
      </c>
      <c r="L26" s="43">
        <v>-4213235</v>
      </c>
    </row>
    <row r="27" spans="1:12" ht="15">
      <c r="A27" s="9" t="s">
        <v>17</v>
      </c>
      <c r="B27" s="42">
        <v>28367</v>
      </c>
      <c r="C27" s="43">
        <v>1654945590</v>
      </c>
      <c r="D27" s="43">
        <v>72828826</v>
      </c>
      <c r="F27" s="42">
        <v>19043</v>
      </c>
      <c r="G27" s="43">
        <v>1585345754</v>
      </c>
      <c r="H27" s="43">
        <v>76343809</v>
      </c>
      <c r="J27" s="42">
        <v>9324</v>
      </c>
      <c r="K27" s="43">
        <v>69599836</v>
      </c>
      <c r="L27" s="43">
        <v>-3514983</v>
      </c>
    </row>
    <row r="28" spans="1:12" ht="15">
      <c r="A28" s="9" t="s">
        <v>18</v>
      </c>
      <c r="B28" s="42">
        <v>20259</v>
      </c>
      <c r="C28" s="43">
        <v>880381076</v>
      </c>
      <c r="D28" s="43">
        <v>30470720</v>
      </c>
      <c r="F28" s="42">
        <v>13583</v>
      </c>
      <c r="G28" s="43">
        <v>817002122</v>
      </c>
      <c r="H28" s="43">
        <v>34085815</v>
      </c>
      <c r="J28" s="42">
        <v>6676</v>
      </c>
      <c r="K28" s="43">
        <v>63378954</v>
      </c>
      <c r="L28" s="43">
        <v>-3615095</v>
      </c>
    </row>
    <row r="29" spans="1:12" ht="15">
      <c r="A29" s="9" t="s">
        <v>19</v>
      </c>
      <c r="B29" s="42">
        <v>19237</v>
      </c>
      <c r="C29" s="43">
        <v>748296419</v>
      </c>
      <c r="D29" s="43">
        <v>25074311</v>
      </c>
      <c r="F29" s="42">
        <v>11743</v>
      </c>
      <c r="G29" s="43">
        <v>684445073</v>
      </c>
      <c r="H29" s="43">
        <v>28168726</v>
      </c>
      <c r="J29" s="42">
        <v>7494</v>
      </c>
      <c r="K29" s="43">
        <v>63851346</v>
      </c>
      <c r="L29" s="43">
        <v>-3094415</v>
      </c>
    </row>
    <row r="30" spans="1:12" ht="15">
      <c r="A30" s="9" t="s">
        <v>20</v>
      </c>
      <c r="B30" s="42">
        <v>134035</v>
      </c>
      <c r="C30" s="43">
        <v>8858699951</v>
      </c>
      <c r="D30" s="43">
        <v>401321351</v>
      </c>
      <c r="F30" s="42">
        <v>97118</v>
      </c>
      <c r="G30" s="43">
        <v>8593518102</v>
      </c>
      <c r="H30" s="43">
        <v>413275521</v>
      </c>
      <c r="J30" s="42">
        <v>36917</v>
      </c>
      <c r="K30" s="43">
        <v>265181849</v>
      </c>
      <c r="L30" s="43">
        <v>-11954170</v>
      </c>
    </row>
    <row r="31" spans="1:12" ht="15">
      <c r="A31" s="9" t="s">
        <v>21</v>
      </c>
      <c r="B31" s="42">
        <v>432202</v>
      </c>
      <c r="C31" s="43">
        <v>22805013599</v>
      </c>
      <c r="D31" s="43">
        <v>970984970</v>
      </c>
      <c r="F31" s="42">
        <v>298131</v>
      </c>
      <c r="G31" s="43">
        <v>21633449225</v>
      </c>
      <c r="H31" s="43">
        <v>1029528141</v>
      </c>
      <c r="J31" s="42">
        <v>134071</v>
      </c>
      <c r="K31" s="43">
        <v>1171564374</v>
      </c>
      <c r="L31" s="43">
        <v>-58543171</v>
      </c>
    </row>
    <row r="32" spans="1:12" ht="15">
      <c r="A32" s="9" t="s">
        <v>22</v>
      </c>
      <c r="B32" s="42">
        <v>17002</v>
      </c>
      <c r="C32" s="43">
        <v>697880437</v>
      </c>
      <c r="D32" s="43">
        <v>25697835</v>
      </c>
      <c r="F32" s="42">
        <v>11035</v>
      </c>
      <c r="G32" s="43">
        <v>676041669</v>
      </c>
      <c r="H32" s="43">
        <v>27728136</v>
      </c>
      <c r="J32" s="42">
        <v>5967</v>
      </c>
      <c r="K32" s="43">
        <v>21838768</v>
      </c>
      <c r="L32" s="43">
        <v>-2030301</v>
      </c>
    </row>
    <row r="33" spans="1:12" ht="15">
      <c r="A33" s="9" t="s">
        <v>23</v>
      </c>
      <c r="B33" s="42">
        <v>19368</v>
      </c>
      <c r="C33" s="43">
        <v>744306008</v>
      </c>
      <c r="D33" s="43">
        <v>24429300</v>
      </c>
      <c r="F33" s="42">
        <v>11749</v>
      </c>
      <c r="G33" s="43">
        <v>682490964</v>
      </c>
      <c r="H33" s="43">
        <v>28438025</v>
      </c>
      <c r="J33" s="42">
        <v>7619</v>
      </c>
      <c r="K33" s="43">
        <v>61815044</v>
      </c>
      <c r="L33" s="43">
        <v>-4008725</v>
      </c>
    </row>
    <row r="34" spans="1:12" ht="15">
      <c r="A34" s="9" t="s">
        <v>24</v>
      </c>
      <c r="B34" s="42">
        <v>23817</v>
      </c>
      <c r="C34" s="43">
        <v>948633748</v>
      </c>
      <c r="D34" s="43">
        <v>31307592</v>
      </c>
      <c r="F34" s="42">
        <v>15308</v>
      </c>
      <c r="G34" s="43">
        <v>865183014</v>
      </c>
      <c r="H34" s="43">
        <v>35143095</v>
      </c>
      <c r="J34" s="42">
        <v>8509</v>
      </c>
      <c r="K34" s="43">
        <v>83450734</v>
      </c>
      <c r="L34" s="43">
        <v>-3835503</v>
      </c>
    </row>
    <row r="35" spans="1:12" ht="15">
      <c r="A35" s="9" t="s">
        <v>25</v>
      </c>
      <c r="B35" s="42">
        <v>27429</v>
      </c>
      <c r="C35" s="43">
        <v>1185127583</v>
      </c>
      <c r="D35" s="43">
        <v>42225516</v>
      </c>
      <c r="F35" s="42">
        <v>18848</v>
      </c>
      <c r="G35" s="43">
        <v>1110098013</v>
      </c>
      <c r="H35" s="43">
        <v>46210254</v>
      </c>
      <c r="J35" s="42">
        <v>8581</v>
      </c>
      <c r="K35" s="43">
        <v>75029570</v>
      </c>
      <c r="L35" s="43">
        <v>-3984738</v>
      </c>
    </row>
    <row r="36" spans="1:12" ht="15">
      <c r="A36" s="9" t="s">
        <v>26</v>
      </c>
      <c r="B36" s="42">
        <v>21102</v>
      </c>
      <c r="C36" s="43">
        <v>1025870794</v>
      </c>
      <c r="D36" s="43">
        <v>42792884</v>
      </c>
      <c r="F36" s="42">
        <v>14017</v>
      </c>
      <c r="G36" s="43">
        <v>969150833</v>
      </c>
      <c r="H36" s="43">
        <v>45198308</v>
      </c>
      <c r="J36" s="42">
        <v>7085</v>
      </c>
      <c r="K36" s="43">
        <v>56719961</v>
      </c>
      <c r="L36" s="43">
        <v>-2405424</v>
      </c>
    </row>
    <row r="37" spans="1:12" ht="15">
      <c r="A37" s="9" t="s">
        <v>27</v>
      </c>
      <c r="B37" s="42">
        <v>2598</v>
      </c>
      <c r="C37" s="43">
        <v>102301256</v>
      </c>
      <c r="D37" s="43">
        <v>3805306</v>
      </c>
      <c r="F37" s="42">
        <v>1597</v>
      </c>
      <c r="G37" s="43">
        <v>94704945</v>
      </c>
      <c r="H37" s="43">
        <v>4035921</v>
      </c>
      <c r="J37" s="42">
        <v>1001</v>
      </c>
      <c r="K37" s="43">
        <v>7596311</v>
      </c>
      <c r="L37" s="43">
        <v>-230615</v>
      </c>
    </row>
    <row r="38" spans="1:12" ht="15">
      <c r="A38" s="9" t="s">
        <v>28</v>
      </c>
      <c r="B38" s="42">
        <v>26849</v>
      </c>
      <c r="C38" s="43">
        <v>1185691138</v>
      </c>
      <c r="D38" s="43">
        <v>45020803</v>
      </c>
      <c r="F38" s="42">
        <v>17617</v>
      </c>
      <c r="G38" s="43">
        <v>1096612221</v>
      </c>
      <c r="H38" s="43">
        <v>49562562</v>
      </c>
      <c r="J38" s="42">
        <v>9232</v>
      </c>
      <c r="K38" s="43">
        <v>89078917</v>
      </c>
      <c r="L38" s="43">
        <v>-4541759</v>
      </c>
    </row>
    <row r="39" spans="1:12" ht="15">
      <c r="A39" s="9" t="s">
        <v>29</v>
      </c>
      <c r="B39" s="42">
        <v>41250</v>
      </c>
      <c r="C39" s="43">
        <v>1725886897</v>
      </c>
      <c r="D39" s="43">
        <v>56594117</v>
      </c>
      <c r="F39" s="42">
        <v>26312</v>
      </c>
      <c r="G39" s="43">
        <v>1572405595</v>
      </c>
      <c r="H39" s="43">
        <v>66348121</v>
      </c>
      <c r="J39" s="42">
        <v>14938</v>
      </c>
      <c r="K39" s="43">
        <v>153481302</v>
      </c>
      <c r="L39" s="43">
        <v>-9754004</v>
      </c>
    </row>
    <row r="40" spans="1:12" ht="15">
      <c r="A40" s="9" t="s">
        <v>30</v>
      </c>
      <c r="B40" s="42">
        <v>11111</v>
      </c>
      <c r="C40" s="43">
        <v>447192637</v>
      </c>
      <c r="D40" s="43">
        <v>13777512</v>
      </c>
      <c r="F40" s="42">
        <v>7179</v>
      </c>
      <c r="G40" s="43">
        <v>408069733</v>
      </c>
      <c r="H40" s="43">
        <v>15943833</v>
      </c>
      <c r="J40" s="42">
        <v>3932</v>
      </c>
      <c r="K40" s="43">
        <v>39122904</v>
      </c>
      <c r="L40" s="43">
        <v>-2166321</v>
      </c>
    </row>
    <row r="41" spans="1:12" ht="15">
      <c r="A41" s="9" t="s">
        <v>31</v>
      </c>
      <c r="B41" s="42">
        <v>27119</v>
      </c>
      <c r="C41" s="43">
        <v>1272357373</v>
      </c>
      <c r="D41" s="43">
        <v>46648469</v>
      </c>
      <c r="F41" s="42">
        <v>18551</v>
      </c>
      <c r="G41" s="43">
        <v>1189103917</v>
      </c>
      <c r="H41" s="43">
        <v>50784848</v>
      </c>
      <c r="J41" s="42">
        <v>8568</v>
      </c>
      <c r="K41" s="43">
        <v>83253456</v>
      </c>
      <c r="L41" s="43">
        <v>-4136379</v>
      </c>
    </row>
    <row r="42" spans="1:12" ht="15">
      <c r="A42" s="9" t="s">
        <v>32</v>
      </c>
      <c r="B42" s="42">
        <v>29953</v>
      </c>
      <c r="C42" s="43">
        <v>1514506158</v>
      </c>
      <c r="D42" s="43">
        <v>59921175</v>
      </c>
      <c r="F42" s="42">
        <v>20470</v>
      </c>
      <c r="G42" s="43">
        <v>1427524272</v>
      </c>
      <c r="H42" s="43">
        <v>64905319</v>
      </c>
      <c r="J42" s="42">
        <v>9483</v>
      </c>
      <c r="K42" s="43">
        <v>86981886</v>
      </c>
      <c r="L42" s="43">
        <v>-4984144</v>
      </c>
    </row>
    <row r="43" spans="1:12" ht="15">
      <c r="A43" s="9" t="s">
        <v>33</v>
      </c>
      <c r="B43" s="42">
        <v>350265</v>
      </c>
      <c r="C43" s="43">
        <v>19605789240</v>
      </c>
      <c r="D43" s="43">
        <v>858444189</v>
      </c>
      <c r="F43" s="42">
        <v>242292</v>
      </c>
      <c r="G43" s="43">
        <v>18718608189</v>
      </c>
      <c r="H43" s="43">
        <v>906069843</v>
      </c>
      <c r="J43" s="42">
        <v>107973</v>
      </c>
      <c r="K43" s="43">
        <v>887181051</v>
      </c>
      <c r="L43" s="43">
        <v>-47625654</v>
      </c>
    </row>
    <row r="44" spans="1:12" ht="15">
      <c r="A44" s="9" t="s">
        <v>34</v>
      </c>
      <c r="B44" s="42">
        <v>22280</v>
      </c>
      <c r="C44" s="43">
        <v>886631103</v>
      </c>
      <c r="D44" s="43">
        <v>28320803</v>
      </c>
      <c r="F44" s="42">
        <v>13879</v>
      </c>
      <c r="G44" s="43">
        <v>801369663</v>
      </c>
      <c r="H44" s="43">
        <v>33327315</v>
      </c>
      <c r="J44" s="42">
        <v>8401</v>
      </c>
      <c r="K44" s="43">
        <v>85261440</v>
      </c>
      <c r="L44" s="43">
        <v>-5006512</v>
      </c>
    </row>
    <row r="45" spans="1:12" ht="15">
      <c r="A45" s="9" t="s">
        <v>35</v>
      </c>
      <c r="B45" s="42">
        <v>684216</v>
      </c>
      <c r="C45" s="43">
        <v>69994682703</v>
      </c>
      <c r="D45" s="43">
        <v>3921566076</v>
      </c>
      <c r="F45" s="42">
        <v>505091</v>
      </c>
      <c r="G45" s="43">
        <v>70092468179</v>
      </c>
      <c r="H45" s="43">
        <v>3977627726</v>
      </c>
      <c r="J45" s="42">
        <v>179125</v>
      </c>
      <c r="K45" s="43">
        <v>-97785476</v>
      </c>
      <c r="L45" s="43">
        <v>-56061650</v>
      </c>
    </row>
    <row r="46" spans="1:12" ht="15">
      <c r="A46" s="9" t="s">
        <v>36</v>
      </c>
      <c r="B46" s="42">
        <v>100763</v>
      </c>
      <c r="C46" s="43">
        <v>4418205837</v>
      </c>
      <c r="D46" s="43">
        <v>165173553</v>
      </c>
      <c r="F46" s="42">
        <v>68195</v>
      </c>
      <c r="G46" s="43">
        <v>4130099587</v>
      </c>
      <c r="H46" s="43">
        <v>178408262</v>
      </c>
      <c r="J46" s="42">
        <v>32568</v>
      </c>
      <c r="K46" s="43">
        <v>288106250</v>
      </c>
      <c r="L46" s="43">
        <v>-13234709</v>
      </c>
    </row>
    <row r="47" spans="1:12" ht="15">
      <c r="A47" s="9" t="s">
        <v>37</v>
      </c>
      <c r="B47" s="42">
        <v>101796</v>
      </c>
      <c r="C47" s="43">
        <v>4494874737</v>
      </c>
      <c r="D47" s="43">
        <v>167024598</v>
      </c>
      <c r="F47" s="42">
        <v>65379</v>
      </c>
      <c r="G47" s="43">
        <v>4144298481</v>
      </c>
      <c r="H47" s="43">
        <v>184911961</v>
      </c>
      <c r="J47" s="42">
        <v>36417</v>
      </c>
      <c r="K47" s="43">
        <v>350576256</v>
      </c>
      <c r="L47" s="43">
        <v>-17887363</v>
      </c>
    </row>
    <row r="48" spans="1:12" ht="15">
      <c r="A48" s="9" t="s">
        <v>38</v>
      </c>
      <c r="B48" s="42">
        <v>214494</v>
      </c>
      <c r="C48" s="43">
        <v>12242187642</v>
      </c>
      <c r="D48" s="43">
        <v>532258194</v>
      </c>
      <c r="F48" s="42">
        <v>147774</v>
      </c>
      <c r="G48" s="43">
        <v>11600076665</v>
      </c>
      <c r="H48" s="43">
        <v>566239422</v>
      </c>
      <c r="J48" s="42">
        <v>66720</v>
      </c>
      <c r="K48" s="43">
        <v>642110977</v>
      </c>
      <c r="L48" s="43">
        <v>-33981228</v>
      </c>
    </row>
    <row r="49" spans="1:12" ht="15">
      <c r="A49" s="9" t="s">
        <v>39</v>
      </c>
      <c r="B49" s="42">
        <v>51481</v>
      </c>
      <c r="C49" s="43">
        <v>3077725708</v>
      </c>
      <c r="D49" s="43">
        <v>139372790</v>
      </c>
      <c r="F49" s="42">
        <v>35922</v>
      </c>
      <c r="G49" s="43">
        <v>2937237680</v>
      </c>
      <c r="H49" s="43">
        <v>146071049</v>
      </c>
      <c r="J49" s="42">
        <v>15559</v>
      </c>
      <c r="K49" s="43">
        <v>140488028</v>
      </c>
      <c r="L49" s="43">
        <v>-6698259</v>
      </c>
    </row>
    <row r="50" spans="1:12" ht="15">
      <c r="A50" s="9" t="s">
        <v>40</v>
      </c>
      <c r="B50" s="42">
        <v>169761</v>
      </c>
      <c r="C50" s="43">
        <v>10591099094</v>
      </c>
      <c r="D50" s="43">
        <v>419792531</v>
      </c>
      <c r="F50" s="42">
        <v>118233</v>
      </c>
      <c r="G50" s="43">
        <v>10036238995</v>
      </c>
      <c r="H50" s="43">
        <v>445075043</v>
      </c>
      <c r="J50" s="42">
        <v>51528</v>
      </c>
      <c r="K50" s="43">
        <v>554860099</v>
      </c>
      <c r="L50" s="43">
        <v>-25282512</v>
      </c>
    </row>
    <row r="51" spans="1:12" ht="15">
      <c r="A51" s="9" t="s">
        <v>41</v>
      </c>
      <c r="B51" s="42">
        <v>17558</v>
      </c>
      <c r="C51" s="43">
        <v>677687524</v>
      </c>
      <c r="D51" s="43">
        <v>20847835</v>
      </c>
      <c r="F51" s="42">
        <v>11396</v>
      </c>
      <c r="G51" s="43">
        <v>609995361</v>
      </c>
      <c r="H51" s="43">
        <v>23917580</v>
      </c>
      <c r="J51" s="42">
        <v>6162</v>
      </c>
      <c r="K51" s="43">
        <v>67692163</v>
      </c>
      <c r="L51" s="43">
        <v>-3069745</v>
      </c>
    </row>
    <row r="52" spans="1:12" ht="15">
      <c r="A52" s="9" t="s">
        <v>42</v>
      </c>
      <c r="B52" s="42">
        <v>50988</v>
      </c>
      <c r="C52" s="43">
        <v>2172193795</v>
      </c>
      <c r="D52" s="43">
        <v>75062638</v>
      </c>
      <c r="F52" s="42">
        <v>33736</v>
      </c>
      <c r="G52" s="43">
        <v>2003181455</v>
      </c>
      <c r="H52" s="43">
        <v>82929187</v>
      </c>
      <c r="J52" s="42">
        <v>17252</v>
      </c>
      <c r="K52" s="43">
        <v>169012340</v>
      </c>
      <c r="L52" s="43">
        <v>-7866549</v>
      </c>
    </row>
    <row r="53" spans="1:12" ht="15">
      <c r="A53" s="9" t="s">
        <v>43</v>
      </c>
      <c r="B53" s="42">
        <v>25658</v>
      </c>
      <c r="C53" s="43">
        <v>1108033815</v>
      </c>
      <c r="D53" s="43">
        <v>40845403</v>
      </c>
      <c r="F53" s="42">
        <v>16692</v>
      </c>
      <c r="G53" s="43">
        <v>1030591893</v>
      </c>
      <c r="H53" s="43">
        <v>44656270</v>
      </c>
      <c r="J53" s="42">
        <v>8966</v>
      </c>
      <c r="K53" s="43">
        <v>77441922</v>
      </c>
      <c r="L53" s="43">
        <v>-3810867</v>
      </c>
    </row>
    <row r="54" spans="1:12" ht="15">
      <c r="A54" s="9" t="s">
        <v>44</v>
      </c>
      <c r="B54" s="42">
        <v>47487</v>
      </c>
      <c r="C54" s="43">
        <v>3888158303</v>
      </c>
      <c r="D54" s="43">
        <v>181032159</v>
      </c>
      <c r="F54" s="42">
        <v>35968</v>
      </c>
      <c r="G54" s="43">
        <v>3791616395</v>
      </c>
      <c r="H54" s="43">
        <v>183655503</v>
      </c>
      <c r="J54" s="42">
        <v>11519</v>
      </c>
      <c r="K54" s="43">
        <v>96541908</v>
      </c>
      <c r="L54" s="43">
        <v>-2623344</v>
      </c>
    </row>
    <row r="55" spans="1:12" ht="15">
      <c r="A55" s="9" t="s">
        <v>45</v>
      </c>
      <c r="B55" s="42">
        <v>74639</v>
      </c>
      <c r="C55" s="43">
        <v>3825379244</v>
      </c>
      <c r="D55" s="43">
        <v>149987786</v>
      </c>
      <c r="F55" s="42">
        <v>52358</v>
      </c>
      <c r="G55" s="43">
        <v>3612865510</v>
      </c>
      <c r="H55" s="43">
        <v>161353313</v>
      </c>
      <c r="J55" s="42">
        <v>22281</v>
      </c>
      <c r="K55" s="43">
        <v>212513734</v>
      </c>
      <c r="L55" s="43">
        <v>-11365527</v>
      </c>
    </row>
    <row r="56" spans="1:12" ht="15">
      <c r="A56" s="9" t="s">
        <v>46</v>
      </c>
      <c r="B56" s="42">
        <v>140151</v>
      </c>
      <c r="C56" s="43">
        <v>10934617908</v>
      </c>
      <c r="D56" s="43">
        <v>462528285</v>
      </c>
      <c r="F56" s="42">
        <v>95734</v>
      </c>
      <c r="G56" s="43">
        <v>10649229212</v>
      </c>
      <c r="H56" s="43">
        <v>486146981</v>
      </c>
      <c r="J56" s="42">
        <v>44417</v>
      </c>
      <c r="K56" s="43">
        <v>285388696</v>
      </c>
      <c r="L56" s="43">
        <v>-23618696</v>
      </c>
    </row>
    <row r="57" spans="1:12" ht="15">
      <c r="A57" s="9" t="s">
        <v>47</v>
      </c>
      <c r="B57" s="42">
        <v>40984</v>
      </c>
      <c r="C57" s="43">
        <v>1679135458</v>
      </c>
      <c r="D57" s="43">
        <v>55103518</v>
      </c>
      <c r="F57" s="42">
        <v>25643</v>
      </c>
      <c r="G57" s="43">
        <v>1525286558</v>
      </c>
      <c r="H57" s="43">
        <v>62730020</v>
      </c>
      <c r="J57" s="42">
        <v>15341</v>
      </c>
      <c r="K57" s="43">
        <v>153848900</v>
      </c>
      <c r="L57" s="43">
        <v>-7626502</v>
      </c>
    </row>
    <row r="58" spans="1:12" ht="15">
      <c r="A58" s="9" t="s">
        <v>48</v>
      </c>
      <c r="B58" s="42">
        <v>109618</v>
      </c>
      <c r="C58" s="43">
        <v>7417350695</v>
      </c>
      <c r="D58" s="43">
        <v>352538117</v>
      </c>
      <c r="F58" s="42">
        <v>81463</v>
      </c>
      <c r="G58" s="43">
        <v>7243379886</v>
      </c>
      <c r="H58" s="43">
        <v>362399670</v>
      </c>
      <c r="J58" s="42">
        <v>28155</v>
      </c>
      <c r="K58" s="43">
        <v>173970809</v>
      </c>
      <c r="L58" s="43">
        <v>-9861553</v>
      </c>
    </row>
    <row r="59" spans="1:12" ht="15">
      <c r="A59" s="9" t="s">
        <v>49</v>
      </c>
      <c r="B59" s="42">
        <v>74448</v>
      </c>
      <c r="C59" s="43">
        <v>3845339563</v>
      </c>
      <c r="D59" s="43">
        <v>155558743</v>
      </c>
      <c r="F59" s="42">
        <v>51163</v>
      </c>
      <c r="G59" s="43">
        <v>3613402520</v>
      </c>
      <c r="H59" s="43">
        <v>165892999</v>
      </c>
      <c r="J59" s="42">
        <v>23285</v>
      </c>
      <c r="K59" s="43">
        <v>231937043</v>
      </c>
      <c r="L59" s="43">
        <v>-10334256</v>
      </c>
    </row>
    <row r="60" spans="1:12" ht="15">
      <c r="A60" s="9" t="s">
        <v>50</v>
      </c>
      <c r="B60" s="42">
        <v>13385</v>
      </c>
      <c r="C60" s="43">
        <v>568092411</v>
      </c>
      <c r="D60" s="43">
        <v>20371976</v>
      </c>
      <c r="F60" s="42">
        <v>8773</v>
      </c>
      <c r="G60" s="43">
        <v>528982191</v>
      </c>
      <c r="H60" s="43">
        <v>22315678</v>
      </c>
      <c r="J60" s="42">
        <v>4612</v>
      </c>
      <c r="K60" s="43">
        <v>39110220</v>
      </c>
      <c r="L60" s="43">
        <v>-1943702</v>
      </c>
    </row>
    <row r="61" spans="1:12" ht="15">
      <c r="A61" s="9" t="s">
        <v>51</v>
      </c>
      <c r="B61" s="42">
        <v>8188</v>
      </c>
      <c r="C61" s="43">
        <v>335172127</v>
      </c>
      <c r="D61" s="43">
        <v>11146265</v>
      </c>
      <c r="F61" s="42">
        <v>5371</v>
      </c>
      <c r="G61" s="43">
        <v>307399560</v>
      </c>
      <c r="H61" s="43">
        <v>12480653</v>
      </c>
      <c r="J61" s="42">
        <v>2817</v>
      </c>
      <c r="K61" s="43">
        <v>27772567</v>
      </c>
      <c r="L61" s="43">
        <v>-1334388</v>
      </c>
    </row>
    <row r="62" spans="1:12" ht="15">
      <c r="A62" s="9" t="s">
        <v>52</v>
      </c>
      <c r="B62" s="42">
        <v>14900</v>
      </c>
      <c r="C62" s="43">
        <v>601466749</v>
      </c>
      <c r="D62" s="43">
        <v>19609592</v>
      </c>
      <c r="F62" s="42">
        <v>9541</v>
      </c>
      <c r="G62" s="43">
        <v>546283748</v>
      </c>
      <c r="H62" s="43">
        <v>22440618</v>
      </c>
      <c r="J62" s="42">
        <v>5359</v>
      </c>
      <c r="K62" s="43">
        <v>55183001</v>
      </c>
      <c r="L62" s="43">
        <v>-2831026</v>
      </c>
    </row>
    <row r="63" spans="1:12" ht="15">
      <c r="A63" s="9" t="s">
        <v>53</v>
      </c>
      <c r="B63" s="42">
        <v>42599</v>
      </c>
      <c r="C63" s="43">
        <v>1981060508</v>
      </c>
      <c r="D63" s="43">
        <v>73114699</v>
      </c>
      <c r="F63" s="42">
        <v>27461</v>
      </c>
      <c r="G63" s="43">
        <v>1825617055</v>
      </c>
      <c r="H63" s="43">
        <v>80665662</v>
      </c>
      <c r="J63" s="42">
        <v>15138</v>
      </c>
      <c r="K63" s="43">
        <v>155443453</v>
      </c>
      <c r="L63" s="43">
        <v>-7550963</v>
      </c>
    </row>
    <row r="64" spans="1:12" ht="15">
      <c r="A64" s="9" t="s">
        <v>54</v>
      </c>
      <c r="B64" s="42">
        <v>739590</v>
      </c>
      <c r="C64" s="43">
        <v>57887147981</v>
      </c>
      <c r="D64" s="43">
        <v>2919899413</v>
      </c>
      <c r="F64" s="42">
        <v>539604</v>
      </c>
      <c r="G64" s="43">
        <v>56441329423</v>
      </c>
      <c r="H64" s="43">
        <v>2985236414</v>
      </c>
      <c r="J64" s="42">
        <v>199986</v>
      </c>
      <c r="K64" s="43">
        <v>1445818558</v>
      </c>
      <c r="L64" s="43">
        <v>-65337001</v>
      </c>
    </row>
    <row r="65" spans="1:12" ht="15">
      <c r="A65" s="9" t="s">
        <v>55</v>
      </c>
      <c r="B65" s="42">
        <v>31711</v>
      </c>
      <c r="C65" s="43">
        <v>1774408463</v>
      </c>
      <c r="D65" s="43">
        <v>81272712</v>
      </c>
      <c r="F65" s="42">
        <v>20026</v>
      </c>
      <c r="G65" s="43">
        <v>1667566314</v>
      </c>
      <c r="H65" s="43">
        <v>86868456</v>
      </c>
      <c r="J65" s="42">
        <v>11685</v>
      </c>
      <c r="K65" s="43">
        <v>106842149</v>
      </c>
      <c r="L65" s="43">
        <v>-5595744</v>
      </c>
    </row>
    <row r="66" spans="1:12" ht="15">
      <c r="A66" s="9" t="s">
        <v>56</v>
      </c>
      <c r="B66" s="42">
        <v>22235</v>
      </c>
      <c r="C66" s="43">
        <v>995560094</v>
      </c>
      <c r="D66" s="43">
        <v>33056819</v>
      </c>
      <c r="F66" s="42">
        <v>14398</v>
      </c>
      <c r="G66" s="43">
        <v>906420513</v>
      </c>
      <c r="H66" s="43">
        <v>36489408</v>
      </c>
      <c r="J66" s="42">
        <v>7837</v>
      </c>
      <c r="K66" s="43">
        <v>89139581</v>
      </c>
      <c r="L66" s="43">
        <v>-3432589</v>
      </c>
    </row>
    <row r="67" spans="1:12" ht="15">
      <c r="A67" s="9" t="s">
        <v>57</v>
      </c>
      <c r="B67" s="42">
        <v>39336</v>
      </c>
      <c r="C67" s="43">
        <v>2301272120</v>
      </c>
      <c r="D67" s="43">
        <v>98719582</v>
      </c>
      <c r="F67" s="42">
        <v>28813</v>
      </c>
      <c r="G67" s="43">
        <v>2199739980</v>
      </c>
      <c r="H67" s="43">
        <v>103209032</v>
      </c>
      <c r="J67" s="42">
        <v>10523</v>
      </c>
      <c r="K67" s="43">
        <v>101532140</v>
      </c>
      <c r="L67" s="43">
        <v>-4489450</v>
      </c>
    </row>
    <row r="68" spans="1:12" ht="15">
      <c r="A68" s="9" t="s">
        <v>58</v>
      </c>
      <c r="B68" s="42">
        <v>81593</v>
      </c>
      <c r="C68" s="43">
        <v>4221270476</v>
      </c>
      <c r="D68" s="43">
        <v>173446250</v>
      </c>
      <c r="F68" s="42">
        <v>56138</v>
      </c>
      <c r="G68" s="43">
        <v>4034540695</v>
      </c>
      <c r="H68" s="43">
        <v>182305530</v>
      </c>
      <c r="J68" s="42">
        <v>25455</v>
      </c>
      <c r="K68" s="43">
        <v>186729781</v>
      </c>
      <c r="L68" s="43">
        <v>-8859280</v>
      </c>
    </row>
    <row r="69" spans="1:12" ht="15">
      <c r="A69" s="9" t="s">
        <v>59</v>
      </c>
      <c r="B69" s="42">
        <v>32644</v>
      </c>
      <c r="C69" s="43">
        <v>1633357429</v>
      </c>
      <c r="D69" s="43">
        <v>69224952</v>
      </c>
      <c r="F69" s="42">
        <v>22179</v>
      </c>
      <c r="G69" s="43">
        <v>1564683687</v>
      </c>
      <c r="H69" s="43">
        <v>72779959</v>
      </c>
      <c r="J69" s="42">
        <v>10465</v>
      </c>
      <c r="K69" s="43">
        <v>68673742</v>
      </c>
      <c r="L69" s="43">
        <v>-3555007</v>
      </c>
    </row>
    <row r="70" spans="1:12" ht="15">
      <c r="A70" s="9" t="s">
        <v>60</v>
      </c>
      <c r="B70" s="42">
        <v>27070</v>
      </c>
      <c r="C70" s="43">
        <v>1128199212</v>
      </c>
      <c r="D70" s="43">
        <v>35832186</v>
      </c>
      <c r="F70" s="42">
        <v>17840</v>
      </c>
      <c r="G70" s="43">
        <v>1036769735</v>
      </c>
      <c r="H70" s="43">
        <v>40310580</v>
      </c>
      <c r="J70" s="42">
        <v>9230</v>
      </c>
      <c r="K70" s="43">
        <v>91429477</v>
      </c>
      <c r="L70" s="43">
        <v>-4478394</v>
      </c>
    </row>
    <row r="71" spans="1:12" ht="15">
      <c r="A71" s="9" t="s">
        <v>61</v>
      </c>
      <c r="B71" s="42">
        <v>43034</v>
      </c>
      <c r="C71" s="43">
        <v>1897013188</v>
      </c>
      <c r="D71" s="43">
        <v>65938493</v>
      </c>
      <c r="F71" s="42">
        <v>29480</v>
      </c>
      <c r="G71" s="43">
        <v>1752804357</v>
      </c>
      <c r="H71" s="43">
        <v>72520229</v>
      </c>
      <c r="J71" s="42">
        <v>13554</v>
      </c>
      <c r="K71" s="43">
        <v>144208831</v>
      </c>
      <c r="L71" s="43">
        <v>-6581736</v>
      </c>
    </row>
    <row r="72" spans="1:12" ht="15">
      <c r="A72" s="9" t="s">
        <v>62</v>
      </c>
      <c r="B72" s="42">
        <v>458868</v>
      </c>
      <c r="C72" s="43">
        <v>67545339235</v>
      </c>
      <c r="D72" s="43">
        <v>4027168654</v>
      </c>
      <c r="F72" s="42">
        <v>334467</v>
      </c>
      <c r="G72" s="43">
        <v>66805404217</v>
      </c>
      <c r="H72" s="43">
        <v>4072516441</v>
      </c>
      <c r="J72" s="42">
        <v>124401</v>
      </c>
      <c r="K72" s="43">
        <v>739935018</v>
      </c>
      <c r="L72" s="43">
        <v>-45347787</v>
      </c>
    </row>
    <row r="73" spans="1:12" ht="15">
      <c r="A73" s="9" t="s">
        <v>63</v>
      </c>
      <c r="B73" s="42">
        <v>17513</v>
      </c>
      <c r="C73" s="43">
        <v>747156827</v>
      </c>
      <c r="D73" s="43">
        <v>23922333</v>
      </c>
      <c r="F73" s="42">
        <v>11946</v>
      </c>
      <c r="G73" s="43">
        <v>681403238</v>
      </c>
      <c r="H73" s="43">
        <v>27470303</v>
      </c>
      <c r="J73" s="42">
        <v>5567</v>
      </c>
      <c r="K73" s="43">
        <v>65753589</v>
      </c>
      <c r="L73" s="43">
        <v>-3547970</v>
      </c>
    </row>
    <row r="74" spans="1:12" ht="15">
      <c r="A74" s="9" t="s">
        <v>64</v>
      </c>
      <c r="B74" s="42">
        <v>10738</v>
      </c>
      <c r="C74" s="43">
        <v>424515171</v>
      </c>
      <c r="D74" s="43">
        <v>13289066</v>
      </c>
      <c r="F74" s="42">
        <v>6644</v>
      </c>
      <c r="G74" s="43">
        <v>377358346</v>
      </c>
      <c r="H74" s="43">
        <v>15361723</v>
      </c>
      <c r="J74" s="42">
        <v>4094</v>
      </c>
      <c r="K74" s="43">
        <v>47156825</v>
      </c>
      <c r="L74" s="43">
        <v>-2072657</v>
      </c>
    </row>
    <row r="75" ht="15">
      <c r="A75" s="9"/>
    </row>
    <row r="76" spans="1:12" ht="16.5">
      <c r="A76" s="9" t="s">
        <v>141</v>
      </c>
      <c r="B76" s="42">
        <v>2806</v>
      </c>
      <c r="C76" s="43">
        <v>502550871</v>
      </c>
      <c r="D76" s="43">
        <v>34570715</v>
      </c>
      <c r="F76" s="42">
        <v>2001</v>
      </c>
      <c r="G76" s="43">
        <v>498750157</v>
      </c>
      <c r="H76" s="43">
        <v>34808422</v>
      </c>
      <c r="J76" s="42">
        <v>805</v>
      </c>
      <c r="K76" s="43">
        <v>3800714</v>
      </c>
      <c r="L76" s="43">
        <v>-237707</v>
      </c>
    </row>
    <row r="77" ht="15">
      <c r="A77" s="9"/>
    </row>
    <row r="78" spans="1:12" ht="15">
      <c r="A78" s="9" t="s">
        <v>142</v>
      </c>
      <c r="B78" s="15">
        <v>951650</v>
      </c>
      <c r="C78" s="19">
        <v>95581924818</v>
      </c>
      <c r="D78" s="19">
        <v>6661473028</v>
      </c>
      <c r="F78" s="15">
        <v>787674</v>
      </c>
      <c r="G78" s="19">
        <v>101740903486</v>
      </c>
      <c r="H78" s="19">
        <v>6684402557</v>
      </c>
      <c r="J78" s="15">
        <v>163976</v>
      </c>
      <c r="K78" s="19">
        <v>-6158978668</v>
      </c>
      <c r="L78" s="19">
        <v>-22929529</v>
      </c>
    </row>
    <row r="79" spans="3:12" ht="15">
      <c r="C79" s="44"/>
      <c r="D79" s="44"/>
      <c r="G79" s="44"/>
      <c r="H79" s="44"/>
      <c r="K79" s="44"/>
      <c r="L79" s="44"/>
    </row>
    <row r="80" spans="1:12" ht="15">
      <c r="A80" s="45" t="s">
        <v>143</v>
      </c>
      <c r="B80" s="15">
        <v>274247</v>
      </c>
      <c r="C80" s="19">
        <v>13788976086</v>
      </c>
      <c r="D80" s="19">
        <v>753231387</v>
      </c>
      <c r="F80" s="15">
        <v>215700</v>
      </c>
      <c r="G80" s="19">
        <v>13571878389</v>
      </c>
      <c r="H80" s="19">
        <v>761859351</v>
      </c>
      <c r="J80" s="15">
        <v>58547</v>
      </c>
      <c r="K80" s="19">
        <v>217097697</v>
      </c>
      <c r="L80" s="19">
        <v>-8627964</v>
      </c>
    </row>
    <row r="81" spans="1:12" ht="1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</row>
    <row r="82" spans="1:11" ht="15">
      <c r="A82" s="9" t="s">
        <v>65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126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2" ht="15">
      <c r="A87" s="50" t="s">
        <v>137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</row>
  </sheetData>
  <sheetProtection/>
  <mergeCells count="4">
    <mergeCell ref="B5:D5"/>
    <mergeCell ref="F5:H5"/>
    <mergeCell ref="J5:L5"/>
    <mergeCell ref="A87:L87"/>
  </mergeCells>
  <hyperlinks>
    <hyperlink ref="A87:L87" r:id="rId1" display="SOURCE:  New York State Department of Taxation and Finance; https://www.tax.ny.gov/research/stats/statistics/pit-filers-summary-datasets-through-tax-year-2016.htm (last viewed August 5, 2020)."/>
  </hyperlinks>
  <printOptions/>
  <pageMargins left="0.7" right="0.7" top="0.75" bottom="0.75" header="0.3" footer="0.3"/>
  <pageSetup fitToHeight="2" fitToWidth="1" horizontalDpi="1200" verticalDpi="1200" orientation="landscape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showOutlineSymbols="0" zoomScalePageLayoutView="0" workbookViewId="0" topLeftCell="A1">
      <selection activeCell="A1" sqref="A1"/>
    </sheetView>
  </sheetViews>
  <sheetFormatPr defaultColWidth="9.77734375" defaultRowHeight="15"/>
  <cols>
    <col min="1" max="1" width="23.6640625" style="1" customWidth="1"/>
    <col min="2" max="2" width="10.77734375" style="1" customWidth="1"/>
    <col min="3" max="4" width="11.77734375" style="1" customWidth="1"/>
    <col min="5" max="5" width="1.77734375" style="1" customWidth="1"/>
    <col min="6" max="6" width="10.77734375" style="1" customWidth="1"/>
    <col min="7" max="7" width="12.77734375" style="1" customWidth="1"/>
    <col min="8" max="8" width="10.77734375" style="1" customWidth="1"/>
    <col min="9" max="9" width="1.77734375" style="1" customWidth="1"/>
    <col min="10" max="11" width="10.77734375" style="1" customWidth="1"/>
    <col min="12" max="16384" width="9.77734375" style="1" customWidth="1"/>
  </cols>
  <sheetData>
    <row r="1" spans="1:17" ht="20.25">
      <c r="A1" s="7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</row>
    <row r="2" spans="1:17" ht="20.25">
      <c r="A2" s="7" t="s">
        <v>77</v>
      </c>
      <c r="B2" s="2"/>
      <c r="C2" s="2"/>
      <c r="D2" s="2"/>
      <c r="E2" s="2"/>
      <c r="F2" s="2"/>
      <c r="G2" s="2"/>
      <c r="H2" s="4"/>
      <c r="I2" s="2"/>
      <c r="J2" s="2"/>
      <c r="K2" s="2"/>
      <c r="L2" s="3"/>
      <c r="M2" s="3"/>
      <c r="N2" s="3"/>
      <c r="O2" s="3"/>
      <c r="P2" s="3"/>
      <c r="Q2" s="3"/>
    </row>
    <row r="3" spans="1:17" ht="20.25">
      <c r="A3" s="7" t="s">
        <v>0</v>
      </c>
      <c r="B3" s="2"/>
      <c r="C3" s="5"/>
      <c r="D3" s="2"/>
      <c r="E3" s="2"/>
      <c r="F3" s="2"/>
      <c r="G3" s="2"/>
      <c r="H3" s="4"/>
      <c r="I3" s="2"/>
      <c r="J3" s="2"/>
      <c r="K3" s="2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4.2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  <c r="N5" s="9"/>
      <c r="O5" s="9"/>
      <c r="P5" s="3"/>
      <c r="Q5" s="3"/>
    </row>
    <row r="6" spans="1:17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  <c r="N6" s="9"/>
      <c r="O6" s="9"/>
      <c r="P6" s="3"/>
      <c r="Q6" s="3"/>
    </row>
    <row r="7" spans="1:17" ht="14.25">
      <c r="A7" s="8"/>
      <c r="B7" s="9"/>
      <c r="C7" s="12"/>
      <c r="D7" s="12"/>
      <c r="E7" s="12"/>
      <c r="F7" s="12"/>
      <c r="G7" s="12"/>
      <c r="H7" s="12"/>
      <c r="I7" s="12"/>
      <c r="J7" s="12"/>
      <c r="K7" s="12"/>
      <c r="L7" s="9"/>
      <c r="M7" s="9"/>
      <c r="N7" s="9"/>
      <c r="O7" s="9"/>
      <c r="P7" s="3"/>
      <c r="Q7" s="3"/>
    </row>
    <row r="8" spans="1:17" ht="14.25">
      <c r="A8" s="9" t="s">
        <v>69</v>
      </c>
      <c r="B8" s="13">
        <f>+B10+B17+B76+B78</f>
        <v>9082186</v>
      </c>
      <c r="C8" s="17">
        <v>673659472</v>
      </c>
      <c r="D8" s="17">
        <v>35011775</v>
      </c>
      <c r="E8" s="14"/>
      <c r="F8" s="13">
        <f>+F10+F17+F76+F78</f>
        <v>6071746</v>
      </c>
      <c r="G8" s="17">
        <v>653582596</v>
      </c>
      <c r="H8" s="17">
        <v>36413500</v>
      </c>
      <c r="I8" s="14"/>
      <c r="J8" s="16">
        <v>3010440</v>
      </c>
      <c r="K8" s="17">
        <v>20076876</v>
      </c>
      <c r="L8" s="9"/>
      <c r="M8" s="9"/>
      <c r="N8" s="9"/>
      <c r="O8" s="9"/>
      <c r="P8" s="3"/>
      <c r="Q8" s="3"/>
    </row>
    <row r="9" spans="1:17" ht="14.25">
      <c r="A9" s="9"/>
      <c r="B9" s="9"/>
      <c r="C9" s="18"/>
      <c r="D9" s="18"/>
      <c r="E9" s="9"/>
      <c r="F9" s="9"/>
      <c r="G9" s="20"/>
      <c r="H9" s="18"/>
      <c r="I9" s="9"/>
      <c r="J9" s="9"/>
      <c r="K9" s="18"/>
      <c r="L9" s="9"/>
      <c r="M9" s="9"/>
      <c r="N9" s="9"/>
      <c r="O9" s="9"/>
      <c r="P9" s="3"/>
      <c r="Q9" s="3"/>
    </row>
    <row r="10" spans="1:17" ht="14.25">
      <c r="A10" s="9" t="s">
        <v>70</v>
      </c>
      <c r="B10" s="9">
        <f>SUM(B11:B15)</f>
        <v>3918554</v>
      </c>
      <c r="C10" s="18">
        <f>SUM(C11:C15)</f>
        <v>312780206</v>
      </c>
      <c r="D10" s="18">
        <f>SUM(D11:D15)</f>
        <v>17393930</v>
      </c>
      <c r="E10" s="14"/>
      <c r="F10" s="9">
        <f>SUM(F11:F15)</f>
        <v>2465027</v>
      </c>
      <c r="G10" s="18">
        <f>SUM(G11:G15)</f>
        <v>303507833</v>
      </c>
      <c r="H10" s="18">
        <f>SUM(H11:H15)</f>
        <v>18156950</v>
      </c>
      <c r="I10" s="14"/>
      <c r="J10" s="9">
        <f>SUM(J11:J15)</f>
        <v>1453527</v>
      </c>
      <c r="K10" s="18">
        <v>9272373</v>
      </c>
      <c r="L10" s="9"/>
      <c r="M10" s="9"/>
      <c r="N10" s="9"/>
      <c r="O10" s="9"/>
      <c r="P10" s="3"/>
      <c r="Q10" s="3"/>
    </row>
    <row r="11" spans="1:17" ht="14.25">
      <c r="A11" s="9" t="s">
        <v>2</v>
      </c>
      <c r="B11" s="15">
        <v>616640</v>
      </c>
      <c r="C11" s="19">
        <v>19385426</v>
      </c>
      <c r="D11" s="19">
        <v>482227</v>
      </c>
      <c r="E11" s="9"/>
      <c r="F11" s="15">
        <v>319528</v>
      </c>
      <c r="G11" s="19">
        <v>16308817</v>
      </c>
      <c r="H11" s="19">
        <v>661142</v>
      </c>
      <c r="I11" s="9"/>
      <c r="J11" s="15">
        <v>297112</v>
      </c>
      <c r="K11" s="19">
        <v>3076609</v>
      </c>
      <c r="L11" s="9"/>
      <c r="M11" s="9"/>
      <c r="N11" s="9"/>
      <c r="O11" s="9"/>
      <c r="P11" s="3"/>
      <c r="Q11" s="3"/>
    </row>
    <row r="12" spans="1:17" ht="14.25">
      <c r="A12" s="9" t="s">
        <v>3</v>
      </c>
      <c r="B12" s="15">
        <v>1138249</v>
      </c>
      <c r="C12" s="19">
        <v>56877626</v>
      </c>
      <c r="D12" s="19">
        <v>2338424</v>
      </c>
      <c r="E12" s="9"/>
      <c r="F12" s="9">
        <v>690968</v>
      </c>
      <c r="G12" s="19">
        <v>52928891</v>
      </c>
      <c r="H12" s="19">
        <v>2607567</v>
      </c>
      <c r="I12" s="9"/>
      <c r="J12" s="15">
        <v>447281</v>
      </c>
      <c r="K12" s="19">
        <v>3948735</v>
      </c>
      <c r="L12" s="9"/>
      <c r="M12" s="9"/>
      <c r="N12" s="9"/>
      <c r="O12" s="9"/>
      <c r="P12" s="3"/>
      <c r="Q12" s="3"/>
    </row>
    <row r="13" spans="1:17" ht="14.25">
      <c r="A13" s="9" t="s">
        <v>4</v>
      </c>
      <c r="B13" s="15">
        <v>885829</v>
      </c>
      <c r="C13" s="19">
        <v>177432814</v>
      </c>
      <c r="D13" s="19">
        <v>12317382</v>
      </c>
      <c r="E13" s="9"/>
      <c r="F13" s="15">
        <v>648290</v>
      </c>
      <c r="G13" s="19">
        <v>179562053</v>
      </c>
      <c r="H13" s="19">
        <v>12415536</v>
      </c>
      <c r="I13" s="9"/>
      <c r="J13" s="15">
        <v>237539</v>
      </c>
      <c r="K13" s="19">
        <v>-2129240</v>
      </c>
      <c r="L13" s="9"/>
      <c r="M13" s="9"/>
      <c r="N13" s="9"/>
      <c r="O13" s="9"/>
      <c r="P13" s="3"/>
      <c r="Q13" s="3"/>
    </row>
    <row r="14" spans="1:17" ht="14.25">
      <c r="A14" s="9" t="s">
        <v>5</v>
      </c>
      <c r="B14" s="15">
        <v>1070559</v>
      </c>
      <c r="C14" s="19">
        <v>46877014</v>
      </c>
      <c r="D14" s="19">
        <v>1746940</v>
      </c>
      <c r="E14" s="9"/>
      <c r="F14" s="9">
        <v>663374</v>
      </c>
      <c r="G14" s="19">
        <v>43004993</v>
      </c>
      <c r="H14" s="19">
        <v>1939433</v>
      </c>
      <c r="I14" s="9"/>
      <c r="J14" s="15">
        <v>407185</v>
      </c>
      <c r="K14" s="19">
        <v>3872021</v>
      </c>
      <c r="L14" s="9"/>
      <c r="M14" s="9"/>
      <c r="N14" s="9"/>
      <c r="O14" s="9"/>
      <c r="P14" s="3"/>
      <c r="Q14" s="3"/>
    </row>
    <row r="15" spans="1:17" ht="14.25">
      <c r="A15" s="9" t="s">
        <v>6</v>
      </c>
      <c r="B15" s="15">
        <v>207277</v>
      </c>
      <c r="C15" s="19">
        <v>12207326</v>
      </c>
      <c r="D15" s="19">
        <v>508957</v>
      </c>
      <c r="E15" s="9"/>
      <c r="F15" s="9">
        <v>142867</v>
      </c>
      <c r="G15" s="19">
        <v>11703079</v>
      </c>
      <c r="H15" s="19">
        <v>533272</v>
      </c>
      <c r="I15" s="9"/>
      <c r="J15" s="15">
        <v>64410</v>
      </c>
      <c r="K15" s="19">
        <v>504247</v>
      </c>
      <c r="L15" s="9"/>
      <c r="M15" s="9"/>
      <c r="N15" s="9"/>
      <c r="O15" s="9"/>
      <c r="P15" s="3"/>
      <c r="Q15" s="3"/>
    </row>
    <row r="16" spans="1:17" ht="14.2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  <c r="N16" s="9"/>
      <c r="O16" s="9"/>
      <c r="P16" s="3"/>
      <c r="Q16" s="3"/>
    </row>
    <row r="17" spans="1:17" ht="14.25">
      <c r="A17" s="9" t="s">
        <v>7</v>
      </c>
      <c r="B17" s="9">
        <f>SUM(B18:B74)</f>
        <v>5159869</v>
      </c>
      <c r="C17" s="18">
        <f>SUM(C18:C74)</f>
        <v>359813048</v>
      </c>
      <c r="D17" s="18">
        <f>SUM(D18:D74)</f>
        <v>17543625</v>
      </c>
      <c r="E17" s="9"/>
      <c r="F17" s="9">
        <f>SUM(F18:F74)</f>
        <v>3604109</v>
      </c>
      <c r="G17" s="18">
        <f>SUM(G18:G74)</f>
        <v>349015037</v>
      </c>
      <c r="H17" s="18">
        <f>SUM(H18:H74)</f>
        <v>18181746</v>
      </c>
      <c r="I17" s="9"/>
      <c r="J17" s="9">
        <f>SUM(J18:J74)</f>
        <v>1555760</v>
      </c>
      <c r="K17" s="18">
        <f>SUM(K18:K74)</f>
        <v>10798014</v>
      </c>
      <c r="L17" s="9"/>
      <c r="M17" s="9"/>
      <c r="N17" s="9"/>
      <c r="O17" s="9"/>
      <c r="P17" s="3"/>
      <c r="Q17" s="3"/>
    </row>
    <row r="18" spans="1:17" ht="14.25">
      <c r="A18" s="9" t="s">
        <v>8</v>
      </c>
      <c r="B18" s="15">
        <v>145150</v>
      </c>
      <c r="C18" s="19">
        <v>8432746</v>
      </c>
      <c r="D18" s="19">
        <v>382289</v>
      </c>
      <c r="E18" s="9"/>
      <c r="F18" s="15">
        <v>102449</v>
      </c>
      <c r="G18" s="19">
        <v>8072996</v>
      </c>
      <c r="H18" s="19">
        <v>399014</v>
      </c>
      <c r="I18" s="9"/>
      <c r="J18" s="15">
        <v>42701</v>
      </c>
      <c r="K18" s="19">
        <v>359750</v>
      </c>
      <c r="L18" s="9"/>
      <c r="M18" s="9"/>
      <c r="N18" s="9"/>
      <c r="O18" s="9"/>
      <c r="P18" s="3"/>
      <c r="Q18" s="3"/>
    </row>
    <row r="19" spans="1:17" ht="14.25">
      <c r="A19" s="9" t="s">
        <v>9</v>
      </c>
      <c r="B19" s="15">
        <v>18187</v>
      </c>
      <c r="C19" s="19">
        <v>755160</v>
      </c>
      <c r="D19" s="19">
        <v>24743</v>
      </c>
      <c r="E19" s="9"/>
      <c r="F19" s="15">
        <v>11157</v>
      </c>
      <c r="G19" s="19">
        <v>690111</v>
      </c>
      <c r="H19" s="19">
        <v>28040</v>
      </c>
      <c r="I19" s="9"/>
      <c r="J19" s="15">
        <v>7030</v>
      </c>
      <c r="K19" s="19">
        <v>65049</v>
      </c>
      <c r="L19" s="9"/>
      <c r="M19" s="9"/>
      <c r="N19" s="9"/>
      <c r="O19" s="9"/>
      <c r="P19" s="3"/>
      <c r="Q19" s="3"/>
    </row>
    <row r="20" spans="1:17" ht="14.25">
      <c r="A20" s="9" t="s">
        <v>10</v>
      </c>
      <c r="B20" s="15">
        <v>90296</v>
      </c>
      <c r="C20" s="19">
        <v>4077236</v>
      </c>
      <c r="D20" s="19">
        <v>158291</v>
      </c>
      <c r="E20" s="9"/>
      <c r="F20" s="15">
        <v>59140</v>
      </c>
      <c r="G20" s="19">
        <v>3804885</v>
      </c>
      <c r="H20" s="19">
        <v>171331</v>
      </c>
      <c r="I20" s="9"/>
      <c r="J20" s="15">
        <v>31156</v>
      </c>
      <c r="K20" s="19">
        <v>272351</v>
      </c>
      <c r="L20" s="9"/>
      <c r="M20" s="9"/>
      <c r="N20" s="9"/>
      <c r="O20" s="9"/>
      <c r="P20" s="3"/>
      <c r="Q20" s="3"/>
    </row>
    <row r="21" spans="1:17" ht="14.25">
      <c r="A21" s="9" t="s">
        <v>11</v>
      </c>
      <c r="B21" s="15">
        <v>32773</v>
      </c>
      <c r="C21" s="19">
        <v>1277701</v>
      </c>
      <c r="D21" s="19">
        <v>41739</v>
      </c>
      <c r="E21" s="9"/>
      <c r="F21" s="15">
        <v>20548</v>
      </c>
      <c r="G21" s="19">
        <v>1160031</v>
      </c>
      <c r="H21" s="19">
        <v>47569</v>
      </c>
      <c r="I21" s="9"/>
      <c r="J21" s="15">
        <v>12225</v>
      </c>
      <c r="K21" s="19">
        <v>117670</v>
      </c>
      <c r="L21" s="9"/>
      <c r="M21" s="9"/>
      <c r="N21" s="9"/>
      <c r="O21" s="9"/>
      <c r="P21" s="3"/>
      <c r="Q21" s="3"/>
    </row>
    <row r="22" spans="1:17" ht="14.25">
      <c r="A22" s="9" t="s">
        <v>12</v>
      </c>
      <c r="B22" s="15">
        <v>34259</v>
      </c>
      <c r="C22" s="19">
        <v>1534275</v>
      </c>
      <c r="D22" s="19">
        <v>53698</v>
      </c>
      <c r="E22" s="9"/>
      <c r="F22" s="15">
        <v>22946</v>
      </c>
      <c r="G22" s="19">
        <v>1409514</v>
      </c>
      <c r="H22" s="19">
        <v>62179</v>
      </c>
      <c r="I22" s="9"/>
      <c r="J22" s="15">
        <v>11313</v>
      </c>
      <c r="K22" s="19">
        <v>124761</v>
      </c>
      <c r="L22" s="9"/>
      <c r="M22" s="9"/>
      <c r="N22" s="9"/>
      <c r="O22" s="9"/>
      <c r="P22" s="3"/>
      <c r="Q22" s="3"/>
    </row>
    <row r="23" spans="1:17" ht="14.25">
      <c r="A23" s="9" t="s">
        <v>13</v>
      </c>
      <c r="B23" s="15">
        <v>54996</v>
      </c>
      <c r="C23" s="19">
        <v>2175480</v>
      </c>
      <c r="D23" s="19">
        <v>70282</v>
      </c>
      <c r="E23" s="9"/>
      <c r="F23" s="15">
        <v>33698</v>
      </c>
      <c r="G23" s="19">
        <v>1961683</v>
      </c>
      <c r="H23" s="19">
        <v>80219</v>
      </c>
      <c r="I23" s="9"/>
      <c r="J23" s="15">
        <v>21298</v>
      </c>
      <c r="K23" s="19">
        <v>213797</v>
      </c>
      <c r="L23" s="9"/>
      <c r="M23" s="9"/>
      <c r="N23" s="9"/>
      <c r="O23" s="9"/>
      <c r="P23" s="3"/>
      <c r="Q23" s="3"/>
    </row>
    <row r="24" spans="1:17" ht="14.25">
      <c r="A24" s="9" t="s">
        <v>14</v>
      </c>
      <c r="B24" s="15">
        <v>37877</v>
      </c>
      <c r="C24" s="19">
        <v>1726715</v>
      </c>
      <c r="D24" s="19">
        <v>64062</v>
      </c>
      <c r="E24" s="15"/>
      <c r="F24" s="15">
        <v>24318</v>
      </c>
      <c r="G24" s="19">
        <v>1593373</v>
      </c>
      <c r="H24" s="19">
        <v>69990</v>
      </c>
      <c r="I24" s="15"/>
      <c r="J24" s="15">
        <v>13559</v>
      </c>
      <c r="K24" s="19">
        <v>133342</v>
      </c>
      <c r="L24" s="9"/>
      <c r="M24" s="9"/>
      <c r="N24" s="9"/>
      <c r="O24" s="9"/>
      <c r="P24" s="3"/>
      <c r="Q24" s="3"/>
    </row>
    <row r="25" spans="1:17" ht="14.25">
      <c r="A25" s="9" t="s">
        <v>15</v>
      </c>
      <c r="B25" s="15">
        <v>21790</v>
      </c>
      <c r="C25" s="19">
        <v>827435</v>
      </c>
      <c r="D25" s="19">
        <v>27365</v>
      </c>
      <c r="E25" s="15"/>
      <c r="F25" s="15">
        <v>13913</v>
      </c>
      <c r="G25" s="19">
        <v>765507</v>
      </c>
      <c r="H25" s="19">
        <v>31084</v>
      </c>
      <c r="I25" s="15"/>
      <c r="J25" s="15">
        <v>7877</v>
      </c>
      <c r="K25" s="19">
        <v>61928</v>
      </c>
      <c r="L25" s="9"/>
      <c r="M25" s="9"/>
      <c r="N25" s="9"/>
      <c r="O25" s="9"/>
      <c r="P25" s="3"/>
      <c r="Q25" s="3"/>
    </row>
    <row r="26" spans="1:17" ht="14.25">
      <c r="A26" s="9" t="s">
        <v>16</v>
      </c>
      <c r="B26" s="15">
        <v>34839</v>
      </c>
      <c r="C26" s="19">
        <v>1473037</v>
      </c>
      <c r="D26" s="19">
        <v>53669</v>
      </c>
      <c r="E26" s="15"/>
      <c r="F26" s="15">
        <v>23344</v>
      </c>
      <c r="G26" s="19">
        <v>1378918</v>
      </c>
      <c r="H26" s="19">
        <v>57926</v>
      </c>
      <c r="I26" s="15"/>
      <c r="J26" s="15">
        <v>11495</v>
      </c>
      <c r="K26" s="19">
        <v>94119</v>
      </c>
      <c r="L26" s="9"/>
      <c r="M26" s="9"/>
      <c r="N26" s="9"/>
      <c r="O26" s="9"/>
      <c r="P26" s="3"/>
      <c r="Q26" s="3"/>
    </row>
    <row r="27" spans="1:17" ht="14.25">
      <c r="A27" s="9" t="s">
        <v>17</v>
      </c>
      <c r="B27" s="15">
        <v>28198</v>
      </c>
      <c r="C27" s="19">
        <v>1623498</v>
      </c>
      <c r="D27" s="19">
        <v>72530</v>
      </c>
      <c r="E27" s="15"/>
      <c r="F27" s="15">
        <v>18883</v>
      </c>
      <c r="G27" s="19">
        <v>1551909</v>
      </c>
      <c r="H27" s="19">
        <v>76076</v>
      </c>
      <c r="I27" s="15"/>
      <c r="J27" s="15">
        <v>9315</v>
      </c>
      <c r="K27" s="19">
        <v>71589</v>
      </c>
      <c r="L27" s="9"/>
      <c r="M27" s="9"/>
      <c r="N27" s="9"/>
      <c r="O27" s="9"/>
      <c r="P27" s="3"/>
      <c r="Q27" s="3"/>
    </row>
    <row r="28" spans="1:17" ht="14.25">
      <c r="A28" s="9" t="s">
        <v>18</v>
      </c>
      <c r="B28" s="15">
        <v>20105</v>
      </c>
      <c r="C28" s="19">
        <v>840873</v>
      </c>
      <c r="D28" s="19">
        <v>29040</v>
      </c>
      <c r="E28" s="15"/>
      <c r="F28" s="15">
        <v>13519</v>
      </c>
      <c r="G28" s="19">
        <v>777182</v>
      </c>
      <c r="H28" s="19">
        <v>32747</v>
      </c>
      <c r="I28" s="15"/>
      <c r="J28" s="15">
        <v>6586</v>
      </c>
      <c r="K28" s="19">
        <v>63691</v>
      </c>
      <c r="L28" s="9"/>
      <c r="M28" s="9"/>
      <c r="N28" s="9"/>
      <c r="O28" s="9"/>
      <c r="P28" s="3"/>
      <c r="Q28" s="3"/>
    </row>
    <row r="29" spans="1:17" ht="14.25">
      <c r="A29" s="9" t="s">
        <v>19</v>
      </c>
      <c r="B29" s="15">
        <v>19317</v>
      </c>
      <c r="C29" s="19">
        <v>735439</v>
      </c>
      <c r="D29" s="19">
        <v>24730</v>
      </c>
      <c r="E29" s="15"/>
      <c r="F29" s="15">
        <v>11761</v>
      </c>
      <c r="G29" s="19">
        <v>673248</v>
      </c>
      <c r="H29" s="19">
        <v>27849</v>
      </c>
      <c r="I29" s="15"/>
      <c r="J29" s="15">
        <v>7556</v>
      </c>
      <c r="K29" s="19">
        <v>62191</v>
      </c>
      <c r="L29" s="9"/>
      <c r="M29" s="9"/>
      <c r="N29" s="9"/>
      <c r="O29" s="9"/>
      <c r="P29" s="3"/>
      <c r="Q29" s="3"/>
    </row>
    <row r="30" spans="1:17" ht="14.25">
      <c r="A30" s="9" t="s">
        <v>20</v>
      </c>
      <c r="B30" s="15">
        <v>131971</v>
      </c>
      <c r="C30" s="19">
        <v>8488991</v>
      </c>
      <c r="D30" s="19">
        <v>382701</v>
      </c>
      <c r="E30" s="15"/>
      <c r="F30" s="15">
        <v>95169</v>
      </c>
      <c r="G30" s="19">
        <v>8207597</v>
      </c>
      <c r="H30" s="19">
        <v>394826</v>
      </c>
      <c r="I30" s="15"/>
      <c r="J30" s="15">
        <v>36802</v>
      </c>
      <c r="K30" s="19">
        <v>281394</v>
      </c>
      <c r="L30" s="9"/>
      <c r="M30" s="9"/>
      <c r="N30" s="9"/>
      <c r="O30" s="9"/>
      <c r="P30" s="3"/>
      <c r="Q30" s="3"/>
    </row>
    <row r="31" spans="1:17" ht="14.25">
      <c r="A31" s="9" t="s">
        <v>21</v>
      </c>
      <c r="B31" s="15">
        <v>427354</v>
      </c>
      <c r="C31" s="19">
        <v>22090002</v>
      </c>
      <c r="D31" s="19">
        <v>946504</v>
      </c>
      <c r="E31" s="15"/>
      <c r="F31" s="15">
        <v>294090</v>
      </c>
      <c r="G31" s="19">
        <v>20947589</v>
      </c>
      <c r="H31" s="19">
        <v>1003110</v>
      </c>
      <c r="I31" s="15"/>
      <c r="J31" s="15">
        <v>133264</v>
      </c>
      <c r="K31" s="19">
        <v>1142413</v>
      </c>
      <c r="L31" s="9"/>
      <c r="M31" s="9"/>
      <c r="N31" s="9"/>
      <c r="O31" s="9"/>
      <c r="P31" s="3"/>
      <c r="Q31" s="3"/>
    </row>
    <row r="32" spans="1:17" ht="14.25">
      <c r="A32" s="9" t="s">
        <v>22</v>
      </c>
      <c r="B32" s="15">
        <v>16962</v>
      </c>
      <c r="C32" s="19">
        <v>717787</v>
      </c>
      <c r="D32" s="19">
        <v>27793</v>
      </c>
      <c r="E32" s="15"/>
      <c r="F32" s="15">
        <v>11124</v>
      </c>
      <c r="G32" s="19">
        <v>686913</v>
      </c>
      <c r="H32" s="19">
        <v>29720</v>
      </c>
      <c r="I32" s="15"/>
      <c r="J32" s="15">
        <v>5838</v>
      </c>
      <c r="K32" s="19">
        <v>30875</v>
      </c>
      <c r="L32" s="9"/>
      <c r="M32" s="9"/>
      <c r="N32" s="9"/>
      <c r="O32" s="9"/>
      <c r="P32" s="3"/>
      <c r="Q32" s="3"/>
    </row>
    <row r="33" spans="1:17" ht="14.25">
      <c r="A33" s="9" t="s">
        <v>23</v>
      </c>
      <c r="B33" s="15">
        <v>19134</v>
      </c>
      <c r="C33" s="19">
        <v>737001</v>
      </c>
      <c r="D33" s="19">
        <v>24776</v>
      </c>
      <c r="E33" s="15"/>
      <c r="F33" s="15">
        <v>11737</v>
      </c>
      <c r="G33" s="19">
        <v>673056</v>
      </c>
      <c r="H33" s="19">
        <v>28753</v>
      </c>
      <c r="I33" s="15"/>
      <c r="J33" s="15">
        <v>7397</v>
      </c>
      <c r="K33" s="19">
        <v>63944</v>
      </c>
      <c r="L33" s="9"/>
      <c r="M33" s="9"/>
      <c r="N33" s="9"/>
      <c r="O33" s="9"/>
      <c r="P33" s="3"/>
      <c r="Q33" s="3"/>
    </row>
    <row r="34" spans="1:17" ht="14.25">
      <c r="A34" s="9" t="s">
        <v>24</v>
      </c>
      <c r="B34" s="15">
        <v>23593</v>
      </c>
      <c r="C34" s="19">
        <v>935067</v>
      </c>
      <c r="D34" s="19">
        <v>31327</v>
      </c>
      <c r="E34" s="15"/>
      <c r="F34" s="15">
        <v>15179</v>
      </c>
      <c r="G34" s="19">
        <v>853085</v>
      </c>
      <c r="H34" s="19">
        <v>35243</v>
      </c>
      <c r="I34" s="15"/>
      <c r="J34" s="15">
        <v>8414</v>
      </c>
      <c r="K34" s="19">
        <v>81982</v>
      </c>
      <c r="L34" s="9"/>
      <c r="M34" s="9"/>
      <c r="N34" s="9"/>
      <c r="O34" s="9"/>
      <c r="P34" s="3"/>
      <c r="Q34" s="3"/>
    </row>
    <row r="35" spans="1:17" ht="14.25">
      <c r="A35" s="9" t="s">
        <v>25</v>
      </c>
      <c r="B35" s="15">
        <v>27234</v>
      </c>
      <c r="C35" s="19">
        <v>1156465</v>
      </c>
      <c r="D35" s="19">
        <v>41791</v>
      </c>
      <c r="E35" s="15"/>
      <c r="F35" s="15">
        <v>18596</v>
      </c>
      <c r="G35" s="19">
        <v>1082885</v>
      </c>
      <c r="H35" s="19">
        <v>45697</v>
      </c>
      <c r="I35" s="15"/>
      <c r="J35" s="15">
        <v>8638</v>
      </c>
      <c r="K35" s="19">
        <v>73580</v>
      </c>
      <c r="L35" s="9"/>
      <c r="M35" s="9"/>
      <c r="N35" s="9"/>
      <c r="O35" s="9"/>
      <c r="P35" s="3"/>
      <c r="Q35" s="3"/>
    </row>
    <row r="36" spans="1:17" ht="14.25">
      <c r="A36" s="9" t="s">
        <v>26</v>
      </c>
      <c r="B36" s="15">
        <v>20889</v>
      </c>
      <c r="C36" s="19">
        <v>953670</v>
      </c>
      <c r="D36" s="19">
        <v>38504</v>
      </c>
      <c r="E36" s="15"/>
      <c r="F36" s="15">
        <v>13894</v>
      </c>
      <c r="G36" s="19">
        <v>902371</v>
      </c>
      <c r="H36" s="19">
        <v>40885</v>
      </c>
      <c r="I36" s="15"/>
      <c r="J36" s="15">
        <v>6995</v>
      </c>
      <c r="K36" s="19">
        <v>51298</v>
      </c>
      <c r="L36" s="9"/>
      <c r="M36" s="9"/>
      <c r="N36" s="9"/>
      <c r="O36" s="9"/>
      <c r="P36" s="3"/>
      <c r="Q36" s="3"/>
    </row>
    <row r="37" spans="1:17" ht="14.25">
      <c r="A37" s="9" t="s">
        <v>27</v>
      </c>
      <c r="B37" s="15">
        <v>2614</v>
      </c>
      <c r="C37" s="19">
        <v>96680</v>
      </c>
      <c r="D37" s="19">
        <v>3420</v>
      </c>
      <c r="E37" s="15"/>
      <c r="F37" s="15">
        <v>1597</v>
      </c>
      <c r="G37" s="19">
        <v>91012</v>
      </c>
      <c r="H37" s="19">
        <v>3675</v>
      </c>
      <c r="I37" s="15"/>
      <c r="J37" s="15">
        <v>1017</v>
      </c>
      <c r="K37" s="19">
        <v>5668</v>
      </c>
      <c r="L37" s="9"/>
      <c r="M37" s="9"/>
      <c r="N37" s="9"/>
      <c r="O37" s="9"/>
      <c r="P37" s="3"/>
      <c r="Q37" s="3"/>
    </row>
    <row r="38" spans="1:17" ht="14.25">
      <c r="A38" s="9" t="s">
        <v>28</v>
      </c>
      <c r="B38" s="15">
        <v>26696</v>
      </c>
      <c r="C38" s="19">
        <v>1058905</v>
      </c>
      <c r="D38" s="19">
        <v>35329</v>
      </c>
      <c r="E38" s="15"/>
      <c r="F38" s="15">
        <v>17558</v>
      </c>
      <c r="G38" s="19">
        <v>970806</v>
      </c>
      <c r="H38" s="19">
        <v>39892</v>
      </c>
      <c r="I38" s="15"/>
      <c r="J38" s="15">
        <v>9138</v>
      </c>
      <c r="K38" s="19">
        <v>88099</v>
      </c>
      <c r="L38" s="9"/>
      <c r="M38" s="9"/>
      <c r="N38" s="9"/>
      <c r="O38" s="9"/>
      <c r="P38" s="3"/>
      <c r="Q38" s="3"/>
    </row>
    <row r="39" spans="1:17" ht="14.25">
      <c r="A39" s="9" t="s">
        <v>29</v>
      </c>
      <c r="B39" s="15">
        <v>41067</v>
      </c>
      <c r="C39" s="19">
        <v>1673060</v>
      </c>
      <c r="D39" s="19">
        <v>56071</v>
      </c>
      <c r="E39" s="15"/>
      <c r="F39" s="15">
        <v>26335</v>
      </c>
      <c r="G39" s="19">
        <v>1520585</v>
      </c>
      <c r="H39" s="19">
        <v>63637</v>
      </c>
      <c r="I39" s="15"/>
      <c r="J39" s="15">
        <v>14732</v>
      </c>
      <c r="K39" s="19">
        <v>152476</v>
      </c>
      <c r="L39" s="9"/>
      <c r="M39" s="9"/>
      <c r="N39" s="9"/>
      <c r="O39" s="9"/>
      <c r="P39" s="3"/>
      <c r="Q39" s="3"/>
    </row>
    <row r="40" spans="1:17" ht="14.25">
      <c r="A40" s="9" t="s">
        <v>30</v>
      </c>
      <c r="B40" s="15">
        <v>11070</v>
      </c>
      <c r="C40" s="19">
        <v>446060</v>
      </c>
      <c r="D40" s="19">
        <v>14197</v>
      </c>
      <c r="E40" s="15"/>
      <c r="F40" s="15">
        <v>7132</v>
      </c>
      <c r="G40" s="19">
        <v>407260</v>
      </c>
      <c r="H40" s="19">
        <v>16352</v>
      </c>
      <c r="I40" s="15"/>
      <c r="J40" s="15">
        <v>3938</v>
      </c>
      <c r="K40" s="19">
        <v>38801</v>
      </c>
      <c r="L40" s="9"/>
      <c r="M40" s="9"/>
      <c r="N40" s="9"/>
      <c r="O40" s="9"/>
      <c r="P40" s="3"/>
      <c r="Q40" s="3"/>
    </row>
    <row r="41" spans="1:17" ht="14.25">
      <c r="A41" s="9" t="s">
        <v>31</v>
      </c>
      <c r="B41" s="15">
        <v>26891</v>
      </c>
      <c r="C41" s="19">
        <v>1215795</v>
      </c>
      <c r="D41" s="19">
        <v>44731</v>
      </c>
      <c r="E41" s="15"/>
      <c r="F41" s="15">
        <v>18482</v>
      </c>
      <c r="G41" s="19">
        <v>1134014</v>
      </c>
      <c r="H41" s="19">
        <v>48577</v>
      </c>
      <c r="I41" s="9"/>
      <c r="J41" s="15">
        <v>8409</v>
      </c>
      <c r="K41" s="19">
        <v>81781</v>
      </c>
      <c r="L41" s="9"/>
      <c r="M41" s="9"/>
      <c r="N41" s="9"/>
      <c r="O41" s="9"/>
      <c r="P41" s="3"/>
      <c r="Q41" s="3"/>
    </row>
    <row r="42" spans="1:17" ht="14.25">
      <c r="A42" s="9" t="s">
        <v>32</v>
      </c>
      <c r="B42" s="15">
        <v>29747</v>
      </c>
      <c r="C42" s="19">
        <v>1448570</v>
      </c>
      <c r="D42" s="19">
        <v>56270</v>
      </c>
      <c r="E42" s="15"/>
      <c r="F42" s="15">
        <v>20318</v>
      </c>
      <c r="G42" s="19">
        <v>1357542</v>
      </c>
      <c r="H42" s="19">
        <v>61006</v>
      </c>
      <c r="I42" s="15"/>
      <c r="J42" s="15">
        <v>9429</v>
      </c>
      <c r="K42" s="19">
        <v>91028</v>
      </c>
      <c r="L42" s="9"/>
      <c r="M42" s="9"/>
      <c r="N42" s="9"/>
      <c r="O42" s="9"/>
      <c r="P42" s="3"/>
      <c r="Q42" s="3"/>
    </row>
    <row r="43" spans="1:17" ht="14.25">
      <c r="A43" s="9" t="s">
        <v>33</v>
      </c>
      <c r="B43" s="15">
        <v>347006</v>
      </c>
      <c r="C43" s="19">
        <v>18625144</v>
      </c>
      <c r="D43" s="19">
        <v>798330</v>
      </c>
      <c r="E43" s="15"/>
      <c r="F43" s="15">
        <v>239177</v>
      </c>
      <c r="G43" s="19">
        <v>17682868</v>
      </c>
      <c r="H43" s="19">
        <v>846598</v>
      </c>
      <c r="I43" s="15"/>
      <c r="J43" s="15">
        <v>107829</v>
      </c>
      <c r="K43" s="19">
        <v>942276</v>
      </c>
      <c r="L43" s="9"/>
      <c r="M43" s="9"/>
      <c r="N43" s="9"/>
      <c r="O43" s="9"/>
      <c r="P43" s="3"/>
      <c r="Q43" s="3"/>
    </row>
    <row r="44" spans="1:17" ht="14.25">
      <c r="A44" s="9" t="s">
        <v>34</v>
      </c>
      <c r="B44" s="15">
        <v>22197</v>
      </c>
      <c r="C44" s="19">
        <v>859309</v>
      </c>
      <c r="D44" s="18">
        <v>27457</v>
      </c>
      <c r="E44" s="15"/>
      <c r="F44" s="9">
        <v>14008</v>
      </c>
      <c r="G44" s="18">
        <v>777624</v>
      </c>
      <c r="H44" s="18">
        <v>32273</v>
      </c>
      <c r="I44" s="15"/>
      <c r="J44" s="9">
        <v>8189</v>
      </c>
      <c r="K44" s="18">
        <v>81685</v>
      </c>
      <c r="L44" s="9"/>
      <c r="M44" s="9"/>
      <c r="N44" s="9"/>
      <c r="O44" s="9"/>
      <c r="P44" s="3"/>
      <c r="Q44" s="3"/>
    </row>
    <row r="45" spans="1:17" ht="14.25">
      <c r="A45" s="9" t="s">
        <v>35</v>
      </c>
      <c r="B45" s="15">
        <v>675831</v>
      </c>
      <c r="C45" s="19">
        <v>66795321</v>
      </c>
      <c r="D45" s="19">
        <v>3729985</v>
      </c>
      <c r="E45" s="15"/>
      <c r="F45" s="15">
        <v>497274</v>
      </c>
      <c r="G45" s="19">
        <v>66834632</v>
      </c>
      <c r="H45" s="19">
        <v>3785377</v>
      </c>
      <c r="I45" s="9"/>
      <c r="J45" s="15">
        <v>178557</v>
      </c>
      <c r="K45" s="19">
        <v>-39311</v>
      </c>
      <c r="L45" s="9"/>
      <c r="M45" s="9"/>
      <c r="N45" s="9"/>
      <c r="O45" s="9"/>
      <c r="P45" s="3"/>
      <c r="Q45" s="3"/>
    </row>
    <row r="46" spans="1:17" ht="14.25">
      <c r="A46" s="9" t="s">
        <v>36</v>
      </c>
      <c r="B46" s="15">
        <v>99726</v>
      </c>
      <c r="C46" s="19">
        <v>4294718</v>
      </c>
      <c r="D46" s="19">
        <v>162832</v>
      </c>
      <c r="E46" s="15"/>
      <c r="F46" s="15">
        <v>67434</v>
      </c>
      <c r="G46" s="19">
        <v>4023978</v>
      </c>
      <c r="H46" s="19">
        <v>175991</v>
      </c>
      <c r="I46" s="15"/>
      <c r="J46" s="15">
        <v>32292</v>
      </c>
      <c r="K46" s="19">
        <v>270740</v>
      </c>
      <c r="L46" s="9"/>
      <c r="M46" s="9"/>
      <c r="N46" s="9"/>
      <c r="O46" s="9"/>
      <c r="P46" s="3"/>
      <c r="Q46" s="3"/>
    </row>
    <row r="47" spans="1:17" ht="14.25">
      <c r="A47" s="9" t="s">
        <v>37</v>
      </c>
      <c r="B47" s="15">
        <v>100985</v>
      </c>
      <c r="C47" s="19">
        <v>4321743</v>
      </c>
      <c r="D47" s="19">
        <v>158193</v>
      </c>
      <c r="E47" s="15"/>
      <c r="F47" s="15">
        <v>64739</v>
      </c>
      <c r="G47" s="19">
        <v>3978771</v>
      </c>
      <c r="H47" s="19">
        <v>175790</v>
      </c>
      <c r="I47" s="15"/>
      <c r="J47" s="15">
        <v>36246</v>
      </c>
      <c r="K47" s="19">
        <v>342972</v>
      </c>
      <c r="L47" s="9"/>
      <c r="M47" s="9"/>
      <c r="N47" s="9"/>
      <c r="O47" s="9"/>
      <c r="P47" s="3"/>
      <c r="Q47" s="3"/>
    </row>
    <row r="48" spans="1:17" ht="14.25">
      <c r="A48" s="9" t="s">
        <v>38</v>
      </c>
      <c r="B48" s="15">
        <v>212934</v>
      </c>
      <c r="C48" s="19">
        <v>11531333</v>
      </c>
      <c r="D48" s="19">
        <v>483855</v>
      </c>
      <c r="E48" s="15"/>
      <c r="F48" s="15">
        <v>146343</v>
      </c>
      <c r="G48" s="19">
        <v>10914951</v>
      </c>
      <c r="H48" s="19">
        <v>519830</v>
      </c>
      <c r="I48" s="15"/>
      <c r="J48" s="15">
        <v>66591</v>
      </c>
      <c r="K48" s="19">
        <v>616383</v>
      </c>
      <c r="L48" s="9"/>
      <c r="M48" s="9"/>
      <c r="N48" s="9"/>
      <c r="O48" s="9"/>
      <c r="P48" s="3"/>
      <c r="Q48" s="3"/>
    </row>
    <row r="49" spans="1:17" ht="14.25">
      <c r="A49" s="9" t="s">
        <v>39</v>
      </c>
      <c r="B49" s="15">
        <v>50857</v>
      </c>
      <c r="C49" s="19">
        <v>2812065</v>
      </c>
      <c r="D49" s="19">
        <v>119783</v>
      </c>
      <c r="E49" s="15"/>
      <c r="F49" s="15">
        <v>35379</v>
      </c>
      <c r="G49" s="19">
        <v>2680203</v>
      </c>
      <c r="H49" s="19">
        <v>126448</v>
      </c>
      <c r="I49" s="15"/>
      <c r="J49" s="15">
        <v>15478</v>
      </c>
      <c r="K49" s="19">
        <v>131862</v>
      </c>
      <c r="L49" s="9"/>
      <c r="M49" s="9"/>
      <c r="N49" s="9"/>
      <c r="O49" s="9"/>
      <c r="P49" s="3"/>
      <c r="Q49" s="3"/>
    </row>
    <row r="50" spans="1:17" ht="14.25">
      <c r="A50" s="9" t="s">
        <v>40</v>
      </c>
      <c r="B50" s="15">
        <v>166109</v>
      </c>
      <c r="C50" s="19">
        <v>9972866</v>
      </c>
      <c r="D50" s="19">
        <v>391030</v>
      </c>
      <c r="E50" s="15"/>
      <c r="F50" s="15">
        <v>115858</v>
      </c>
      <c r="G50" s="19">
        <v>9463012</v>
      </c>
      <c r="H50" s="19">
        <v>415255</v>
      </c>
      <c r="I50" s="15"/>
      <c r="J50" s="15">
        <v>50251</v>
      </c>
      <c r="K50" s="19">
        <v>509854</v>
      </c>
      <c r="L50" s="9"/>
      <c r="M50" s="9"/>
      <c r="N50" s="9"/>
      <c r="O50" s="9"/>
      <c r="P50" s="3"/>
      <c r="Q50" s="3"/>
    </row>
    <row r="51" spans="1:17" ht="14.25">
      <c r="A51" s="9" t="s">
        <v>41</v>
      </c>
      <c r="B51" s="15">
        <v>17607</v>
      </c>
      <c r="C51" s="19">
        <v>663698</v>
      </c>
      <c r="D51" s="19">
        <v>20685</v>
      </c>
      <c r="E51" s="15"/>
      <c r="F51" s="15">
        <v>11366</v>
      </c>
      <c r="G51" s="19">
        <v>598794</v>
      </c>
      <c r="H51" s="19">
        <v>23777</v>
      </c>
      <c r="I51" s="15"/>
      <c r="J51" s="15">
        <v>6241</v>
      </c>
      <c r="K51" s="19">
        <v>64904</v>
      </c>
      <c r="L51" s="9"/>
      <c r="M51" s="9"/>
      <c r="N51" s="9"/>
      <c r="O51" s="9"/>
      <c r="P51" s="3"/>
      <c r="Q51" s="3"/>
    </row>
    <row r="52" spans="1:17" ht="14.25">
      <c r="A52" s="9" t="s">
        <v>42</v>
      </c>
      <c r="B52" s="15">
        <v>50851</v>
      </c>
      <c r="C52" s="19">
        <v>2150825</v>
      </c>
      <c r="D52" s="19">
        <v>76712</v>
      </c>
      <c r="E52" s="15"/>
      <c r="F52" s="15">
        <v>33597</v>
      </c>
      <c r="G52" s="19">
        <v>1986542</v>
      </c>
      <c r="H52" s="19">
        <v>84240</v>
      </c>
      <c r="I52" s="15"/>
      <c r="J52" s="15">
        <v>17254</v>
      </c>
      <c r="K52" s="19">
        <v>164284</v>
      </c>
      <c r="L52" s="9"/>
      <c r="M52" s="9"/>
      <c r="N52" s="9"/>
      <c r="O52" s="9"/>
      <c r="P52" s="3"/>
      <c r="Q52" s="3"/>
    </row>
    <row r="53" spans="1:17" ht="14.25">
      <c r="A53" s="9" t="s">
        <v>43</v>
      </c>
      <c r="B53" s="15">
        <v>25435</v>
      </c>
      <c r="C53" s="19">
        <v>1110719</v>
      </c>
      <c r="D53" s="19">
        <v>42593</v>
      </c>
      <c r="E53" s="15"/>
      <c r="F53" s="15">
        <v>16486</v>
      </c>
      <c r="G53" s="19">
        <v>1034319</v>
      </c>
      <c r="H53" s="19">
        <v>46325</v>
      </c>
      <c r="I53" s="15"/>
      <c r="J53" s="15">
        <v>8949</v>
      </c>
      <c r="K53" s="19">
        <v>76400</v>
      </c>
      <c r="L53" s="9"/>
      <c r="M53" s="9"/>
      <c r="N53" s="9"/>
      <c r="O53" s="9"/>
      <c r="P53" s="3"/>
      <c r="Q53" s="3"/>
    </row>
    <row r="54" spans="1:17" ht="14.25">
      <c r="A54" s="9" t="s">
        <v>44</v>
      </c>
      <c r="B54" s="15">
        <v>46886</v>
      </c>
      <c r="C54" s="19">
        <v>3822014</v>
      </c>
      <c r="D54" s="19">
        <v>181464</v>
      </c>
      <c r="E54" s="15"/>
      <c r="F54" s="15">
        <v>35551</v>
      </c>
      <c r="G54" s="19">
        <v>3741043</v>
      </c>
      <c r="H54" s="19">
        <v>184134</v>
      </c>
      <c r="I54" s="15"/>
      <c r="J54" s="15">
        <v>11335</v>
      </c>
      <c r="K54" s="19">
        <v>80971</v>
      </c>
      <c r="L54" s="9"/>
      <c r="M54" s="9"/>
      <c r="N54" s="9"/>
      <c r="O54" s="9"/>
      <c r="P54" s="3"/>
      <c r="Q54" s="3"/>
    </row>
    <row r="55" spans="1:17" ht="14.25">
      <c r="A55" s="9" t="s">
        <v>45</v>
      </c>
      <c r="B55" s="15">
        <v>73591</v>
      </c>
      <c r="C55" s="19">
        <v>3697531</v>
      </c>
      <c r="D55" s="19">
        <v>149439</v>
      </c>
      <c r="E55" s="15"/>
      <c r="F55" s="15">
        <v>51392</v>
      </c>
      <c r="G55" s="19">
        <v>3504771</v>
      </c>
      <c r="H55" s="19">
        <v>158522</v>
      </c>
      <c r="I55" s="15"/>
      <c r="J55" s="15">
        <v>22199</v>
      </c>
      <c r="K55" s="19">
        <v>192760</v>
      </c>
      <c r="L55" s="9"/>
      <c r="M55" s="9"/>
      <c r="N55" s="9"/>
      <c r="O55" s="9"/>
      <c r="P55" s="3"/>
      <c r="Q55" s="3"/>
    </row>
    <row r="56" spans="1:17" ht="14.25">
      <c r="A56" s="9" t="s">
        <v>46</v>
      </c>
      <c r="B56" s="15">
        <v>138543</v>
      </c>
      <c r="C56" s="19">
        <v>10596578</v>
      </c>
      <c r="D56" s="19">
        <v>454883</v>
      </c>
      <c r="E56" s="15"/>
      <c r="F56" s="15">
        <v>94724</v>
      </c>
      <c r="G56" s="19">
        <v>10338499</v>
      </c>
      <c r="H56" s="19">
        <v>478141</v>
      </c>
      <c r="I56" s="15"/>
      <c r="J56" s="15">
        <v>43819</v>
      </c>
      <c r="K56" s="19">
        <v>258079</v>
      </c>
      <c r="L56" s="9"/>
      <c r="M56" s="9"/>
      <c r="N56" s="9"/>
      <c r="O56" s="9"/>
      <c r="P56" s="3"/>
      <c r="Q56" s="3"/>
    </row>
    <row r="57" spans="1:17" ht="14.25">
      <c r="A57" s="9" t="s">
        <v>47</v>
      </c>
      <c r="B57" s="15">
        <v>40966</v>
      </c>
      <c r="C57" s="19">
        <v>1653725</v>
      </c>
      <c r="D57" s="19">
        <v>55920</v>
      </c>
      <c r="E57" s="15"/>
      <c r="F57" s="15">
        <v>25722</v>
      </c>
      <c r="G57" s="19">
        <v>1504937</v>
      </c>
      <c r="H57" s="19">
        <v>63393</v>
      </c>
      <c r="I57" s="15"/>
      <c r="J57" s="15">
        <v>15244</v>
      </c>
      <c r="K57" s="19">
        <v>148788</v>
      </c>
      <c r="L57" s="9"/>
      <c r="M57" s="9"/>
      <c r="N57" s="9"/>
      <c r="O57" s="9"/>
      <c r="P57" s="3"/>
      <c r="Q57" s="3"/>
    </row>
    <row r="58" spans="1:17" ht="14.25">
      <c r="A58" s="9" t="s">
        <v>48</v>
      </c>
      <c r="B58" s="15">
        <v>107902</v>
      </c>
      <c r="C58" s="19">
        <v>6928434</v>
      </c>
      <c r="D58" s="19">
        <v>326502</v>
      </c>
      <c r="E58" s="15"/>
      <c r="F58" s="15">
        <v>80322</v>
      </c>
      <c r="G58" s="19">
        <v>6771780</v>
      </c>
      <c r="H58" s="19">
        <v>335441</v>
      </c>
      <c r="I58" s="15"/>
      <c r="J58" s="15">
        <v>27580</v>
      </c>
      <c r="K58" s="19">
        <v>156654</v>
      </c>
      <c r="L58" s="9"/>
      <c r="M58" s="9"/>
      <c r="N58" s="9"/>
      <c r="O58" s="9"/>
      <c r="P58" s="3"/>
      <c r="Q58" s="3"/>
    </row>
    <row r="59" spans="1:17" ht="14.25">
      <c r="A59" s="9" t="s">
        <v>49</v>
      </c>
      <c r="B59" s="15">
        <v>73772</v>
      </c>
      <c r="C59" s="19">
        <v>3732438</v>
      </c>
      <c r="D59" s="19">
        <v>151984</v>
      </c>
      <c r="E59" s="15"/>
      <c r="F59" s="15">
        <v>50608</v>
      </c>
      <c r="G59" s="19">
        <v>3507006</v>
      </c>
      <c r="H59" s="19">
        <v>162590</v>
      </c>
      <c r="I59" s="15"/>
      <c r="J59" s="15">
        <v>23164</v>
      </c>
      <c r="K59" s="19">
        <v>225432</v>
      </c>
      <c r="L59" s="9"/>
      <c r="M59" s="9"/>
      <c r="N59" s="9"/>
      <c r="O59" s="9"/>
      <c r="P59" s="3"/>
      <c r="Q59" s="3"/>
    </row>
    <row r="60" spans="1:17" ht="14.25">
      <c r="A60" s="9" t="s">
        <v>50</v>
      </c>
      <c r="B60" s="15">
        <v>13290</v>
      </c>
      <c r="C60" s="19">
        <v>550714</v>
      </c>
      <c r="D60" s="19">
        <v>19734</v>
      </c>
      <c r="E60" s="15"/>
      <c r="F60" s="15">
        <v>8635</v>
      </c>
      <c r="G60" s="19">
        <v>512550</v>
      </c>
      <c r="H60" s="19">
        <v>21743</v>
      </c>
      <c r="I60" s="15"/>
      <c r="J60" s="15">
        <v>4655</v>
      </c>
      <c r="K60" s="19">
        <v>38164</v>
      </c>
      <c r="L60" s="9"/>
      <c r="M60" s="9"/>
      <c r="N60" s="9"/>
      <c r="O60" s="9"/>
      <c r="P60" s="3"/>
      <c r="Q60" s="3"/>
    </row>
    <row r="61" spans="1:17" ht="14.25">
      <c r="A61" s="9" t="s">
        <v>51</v>
      </c>
      <c r="B61" s="15">
        <v>8129</v>
      </c>
      <c r="C61" s="19">
        <v>331262</v>
      </c>
      <c r="D61" s="19">
        <v>11453</v>
      </c>
      <c r="E61" s="15"/>
      <c r="F61" s="15">
        <v>5361</v>
      </c>
      <c r="G61" s="19">
        <v>307499</v>
      </c>
      <c r="H61" s="19">
        <v>12711</v>
      </c>
      <c r="I61" s="15"/>
      <c r="J61" s="15">
        <v>2768</v>
      </c>
      <c r="K61" s="19">
        <v>23763</v>
      </c>
      <c r="L61" s="9"/>
      <c r="M61" s="9"/>
      <c r="N61" s="9"/>
      <c r="O61" s="9"/>
      <c r="P61" s="3"/>
      <c r="Q61" s="3"/>
    </row>
    <row r="62" spans="1:17" ht="14.25">
      <c r="A62" s="9" t="s">
        <v>52</v>
      </c>
      <c r="B62" s="15">
        <v>14806</v>
      </c>
      <c r="C62" s="19">
        <v>598177</v>
      </c>
      <c r="D62" s="19">
        <v>20067</v>
      </c>
      <c r="E62" s="15"/>
      <c r="F62" s="15">
        <v>9433</v>
      </c>
      <c r="G62" s="19">
        <v>541270</v>
      </c>
      <c r="H62" s="19">
        <v>22764</v>
      </c>
      <c r="I62" s="9"/>
      <c r="J62" s="15">
        <v>5373</v>
      </c>
      <c r="K62" s="19">
        <v>56907</v>
      </c>
      <c r="L62" s="9"/>
      <c r="M62" s="9"/>
      <c r="N62" s="9"/>
      <c r="O62" s="9"/>
      <c r="P62" s="3"/>
      <c r="Q62" s="3"/>
    </row>
    <row r="63" spans="1:17" ht="14.25">
      <c r="A63" s="9" t="s">
        <v>53</v>
      </c>
      <c r="B63" s="15">
        <v>42390</v>
      </c>
      <c r="C63" s="19">
        <v>1941127</v>
      </c>
      <c r="D63" s="19">
        <v>72923</v>
      </c>
      <c r="E63" s="15"/>
      <c r="F63" s="15">
        <v>27327</v>
      </c>
      <c r="G63" s="19">
        <v>1794351</v>
      </c>
      <c r="H63" s="19">
        <v>80055</v>
      </c>
      <c r="I63" s="15"/>
      <c r="J63" s="15">
        <v>15063</v>
      </c>
      <c r="K63" s="19">
        <v>146776</v>
      </c>
      <c r="L63" s="9"/>
      <c r="M63" s="9"/>
      <c r="N63" s="9"/>
      <c r="O63" s="9"/>
      <c r="P63" s="3"/>
      <c r="Q63" s="3"/>
    </row>
    <row r="64" spans="1:17" ht="14.25">
      <c r="A64" s="9" t="s">
        <v>54</v>
      </c>
      <c r="B64" s="15">
        <v>730112</v>
      </c>
      <c r="C64" s="19">
        <v>55812242</v>
      </c>
      <c r="D64" s="19">
        <v>2824118</v>
      </c>
      <c r="E64" s="15"/>
      <c r="F64" s="15">
        <v>531015</v>
      </c>
      <c r="G64" s="19">
        <v>54492991</v>
      </c>
      <c r="H64" s="19">
        <v>2889789</v>
      </c>
      <c r="I64" s="15"/>
      <c r="J64" s="15">
        <v>199097</v>
      </c>
      <c r="K64" s="19">
        <v>1319250</v>
      </c>
      <c r="L64" s="9"/>
      <c r="M64" s="9"/>
      <c r="N64" s="9"/>
      <c r="O64" s="9"/>
      <c r="P64" s="3"/>
      <c r="Q64" s="3"/>
    </row>
    <row r="65" spans="1:17" ht="16.5" customHeight="1">
      <c r="A65" s="9" t="s">
        <v>55</v>
      </c>
      <c r="B65" s="15">
        <v>31333</v>
      </c>
      <c r="C65" s="19">
        <v>1365184</v>
      </c>
      <c r="D65" s="19">
        <v>48354</v>
      </c>
      <c r="E65" s="9"/>
      <c r="F65" s="15">
        <v>19778</v>
      </c>
      <c r="G65" s="19">
        <v>1266486</v>
      </c>
      <c r="H65" s="19">
        <v>53915</v>
      </c>
      <c r="I65" s="15"/>
      <c r="J65" s="15">
        <v>11555</v>
      </c>
      <c r="K65" s="19">
        <v>98697</v>
      </c>
      <c r="L65" s="9"/>
      <c r="M65" s="9"/>
      <c r="N65" s="9"/>
      <c r="O65" s="9"/>
      <c r="P65" s="3"/>
      <c r="Q65" s="3"/>
    </row>
    <row r="66" spans="1:17" ht="14.25">
      <c r="A66" s="9" t="s">
        <v>56</v>
      </c>
      <c r="B66" s="15">
        <v>22224</v>
      </c>
      <c r="C66" s="19">
        <v>999081</v>
      </c>
      <c r="D66" s="19">
        <v>34004</v>
      </c>
      <c r="E66" s="15"/>
      <c r="F66" s="15">
        <v>14588</v>
      </c>
      <c r="G66" s="19">
        <v>909319</v>
      </c>
      <c r="H66" s="19">
        <v>37217</v>
      </c>
      <c r="I66" s="15"/>
      <c r="J66" s="15">
        <v>7636</v>
      </c>
      <c r="K66" s="19">
        <v>89763</v>
      </c>
      <c r="L66" s="9"/>
      <c r="M66" s="9"/>
      <c r="N66" s="9"/>
      <c r="O66" s="9"/>
      <c r="P66" s="3"/>
      <c r="Q66" s="3"/>
    </row>
    <row r="67" spans="1:17" ht="14.25">
      <c r="A67" s="9" t="s">
        <v>57</v>
      </c>
      <c r="B67" s="15">
        <v>38575</v>
      </c>
      <c r="C67" s="19">
        <v>2246880</v>
      </c>
      <c r="D67" s="19">
        <v>98919</v>
      </c>
      <c r="E67" s="15"/>
      <c r="F67" s="15">
        <v>28245</v>
      </c>
      <c r="G67" s="19">
        <v>2157590</v>
      </c>
      <c r="H67" s="19">
        <v>103229</v>
      </c>
      <c r="I67" s="9"/>
      <c r="J67" s="15">
        <v>10330</v>
      </c>
      <c r="K67" s="19">
        <v>89290</v>
      </c>
      <c r="L67" s="9"/>
      <c r="M67" s="9"/>
      <c r="N67" s="9"/>
      <c r="O67" s="9"/>
      <c r="P67" s="3"/>
      <c r="Q67" s="3"/>
    </row>
    <row r="68" spans="1:17" ht="14.25">
      <c r="A68" s="9" t="s">
        <v>58</v>
      </c>
      <c r="B68" s="15">
        <v>80597</v>
      </c>
      <c r="C68" s="19">
        <v>4149041</v>
      </c>
      <c r="D68" s="19">
        <v>175748</v>
      </c>
      <c r="E68" s="9"/>
      <c r="F68" s="15">
        <v>55293</v>
      </c>
      <c r="G68" s="19">
        <v>3975977</v>
      </c>
      <c r="H68" s="19">
        <v>184730</v>
      </c>
      <c r="I68" s="15"/>
      <c r="J68" s="15">
        <v>25304</v>
      </c>
      <c r="K68" s="19">
        <v>173064</v>
      </c>
      <c r="L68" s="9"/>
      <c r="M68" s="9"/>
      <c r="N68" s="9"/>
      <c r="O68" s="9"/>
      <c r="P68" s="3"/>
      <c r="Q68" s="3"/>
    </row>
    <row r="69" spans="1:17" ht="14.25">
      <c r="A69" s="9" t="s">
        <v>59</v>
      </c>
      <c r="B69" s="15">
        <v>32205</v>
      </c>
      <c r="C69" s="19">
        <v>1545676</v>
      </c>
      <c r="D69" s="19">
        <v>66650</v>
      </c>
      <c r="E69" s="15"/>
      <c r="F69" s="15">
        <v>21866</v>
      </c>
      <c r="G69" s="19">
        <v>1519304</v>
      </c>
      <c r="H69" s="19">
        <v>70365</v>
      </c>
      <c r="I69" s="15"/>
      <c r="J69" s="15">
        <v>10339</v>
      </c>
      <c r="K69" s="19">
        <v>26372</v>
      </c>
      <c r="L69" s="9"/>
      <c r="M69" s="9"/>
      <c r="N69" s="9"/>
      <c r="O69" s="9"/>
      <c r="P69" s="3"/>
      <c r="Q69" s="3"/>
    </row>
    <row r="70" spans="1:17" ht="14.25">
      <c r="A70" s="9" t="s">
        <v>60</v>
      </c>
      <c r="B70" s="15">
        <v>27092</v>
      </c>
      <c r="C70" s="19">
        <v>1095716</v>
      </c>
      <c r="D70" s="19">
        <v>35375</v>
      </c>
      <c r="E70" s="15"/>
      <c r="F70" s="15">
        <v>17863</v>
      </c>
      <c r="G70" s="19">
        <v>1008943</v>
      </c>
      <c r="H70" s="19">
        <v>39670</v>
      </c>
      <c r="I70" s="15"/>
      <c r="J70" s="15">
        <v>9229</v>
      </c>
      <c r="K70" s="19">
        <v>86773</v>
      </c>
      <c r="L70" s="9"/>
      <c r="M70" s="9"/>
      <c r="N70" s="9"/>
      <c r="O70" s="9"/>
      <c r="P70" s="3"/>
      <c r="Q70" s="3"/>
    </row>
    <row r="71" spans="1:17" ht="14.25">
      <c r="A71" s="9" t="s">
        <v>61</v>
      </c>
      <c r="B71" s="15">
        <v>42667</v>
      </c>
      <c r="C71" s="19">
        <v>1856691</v>
      </c>
      <c r="D71" s="19">
        <v>65522</v>
      </c>
      <c r="E71" s="15"/>
      <c r="F71" s="15">
        <v>29295</v>
      </c>
      <c r="G71" s="19">
        <v>1720641</v>
      </c>
      <c r="H71" s="19">
        <v>72077</v>
      </c>
      <c r="I71" s="15"/>
      <c r="J71" s="15">
        <v>13372</v>
      </c>
      <c r="K71" s="19">
        <v>136050</v>
      </c>
      <c r="L71" s="9"/>
      <c r="M71" s="9"/>
      <c r="N71" s="9"/>
      <c r="O71" s="9"/>
      <c r="P71" s="3"/>
      <c r="Q71" s="3"/>
    </row>
    <row r="72" spans="1:17" ht="14.25">
      <c r="A72" s="9" t="s">
        <v>62</v>
      </c>
      <c r="B72" s="15">
        <v>454120</v>
      </c>
      <c r="C72" s="19">
        <v>66090476</v>
      </c>
      <c r="D72" s="19">
        <v>3995073</v>
      </c>
      <c r="E72" s="15"/>
      <c r="F72" s="15">
        <v>330024</v>
      </c>
      <c r="G72" s="19">
        <v>65735752</v>
      </c>
      <c r="H72" s="19">
        <v>4040586</v>
      </c>
      <c r="I72" s="15"/>
      <c r="J72" s="15">
        <v>124096</v>
      </c>
      <c r="K72" s="19">
        <v>354724</v>
      </c>
      <c r="L72" s="9"/>
      <c r="M72" s="9"/>
      <c r="N72" s="9"/>
      <c r="O72" s="9"/>
      <c r="P72" s="3"/>
      <c r="Q72" s="3"/>
    </row>
    <row r="73" spans="1:17" ht="14.25">
      <c r="A73" s="9" t="s">
        <v>63</v>
      </c>
      <c r="B73" s="15">
        <v>17479</v>
      </c>
      <c r="C73" s="19">
        <v>743551</v>
      </c>
      <c r="D73" s="19">
        <v>24903</v>
      </c>
      <c r="E73" s="15"/>
      <c r="F73" s="15">
        <v>11928</v>
      </c>
      <c r="G73" s="19">
        <v>680144</v>
      </c>
      <c r="H73" s="19">
        <v>28101</v>
      </c>
      <c r="I73" s="15"/>
      <c r="J73" s="15">
        <v>5551</v>
      </c>
      <c r="K73" s="19">
        <v>63407</v>
      </c>
      <c r="L73" s="9"/>
      <c r="M73" s="9"/>
      <c r="N73" s="9"/>
      <c r="O73" s="9"/>
      <c r="P73" s="3"/>
      <c r="Q73" s="3"/>
    </row>
    <row r="74" spans="1:17" ht="14.25">
      <c r="A74" s="9" t="s">
        <v>64</v>
      </c>
      <c r="B74" s="15">
        <v>10643</v>
      </c>
      <c r="C74" s="19">
        <v>421121</v>
      </c>
      <c r="D74" s="19">
        <v>13283</v>
      </c>
      <c r="E74" s="15"/>
      <c r="F74" s="15">
        <v>6591</v>
      </c>
      <c r="G74" s="19">
        <v>374418</v>
      </c>
      <c r="H74" s="19">
        <v>15272</v>
      </c>
      <c r="I74" s="15"/>
      <c r="J74" s="15">
        <v>4052</v>
      </c>
      <c r="K74" s="19">
        <v>46704</v>
      </c>
      <c r="L74" s="9"/>
      <c r="M74" s="9"/>
      <c r="N74" s="9"/>
      <c r="O74" s="9"/>
      <c r="P74" s="3"/>
      <c r="Q74" s="3"/>
    </row>
    <row r="75" spans="1:17" ht="14.2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  <c r="L75" s="9"/>
      <c r="M75" s="9"/>
      <c r="N75" s="9"/>
      <c r="O75" s="9"/>
      <c r="P75" s="3"/>
      <c r="Q75" s="3"/>
    </row>
    <row r="76" spans="1:17" ht="16.5">
      <c r="A76" s="9" t="s">
        <v>78</v>
      </c>
      <c r="B76" s="15">
        <v>52</v>
      </c>
      <c r="C76" s="19">
        <v>3869</v>
      </c>
      <c r="D76" s="19">
        <v>189</v>
      </c>
      <c r="E76" s="15"/>
      <c r="F76" s="15">
        <v>31</v>
      </c>
      <c r="G76" s="19">
        <v>3695</v>
      </c>
      <c r="H76" s="19">
        <v>201</v>
      </c>
      <c r="I76" s="15"/>
      <c r="J76" s="15">
        <v>21</v>
      </c>
      <c r="K76" s="19">
        <v>174</v>
      </c>
      <c r="L76" s="9"/>
      <c r="M76" s="9"/>
      <c r="N76" s="9"/>
      <c r="O76" s="9"/>
      <c r="P76" s="3"/>
      <c r="Q76" s="3"/>
    </row>
    <row r="77" spans="1:17" ht="14.2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  <c r="L77" s="9"/>
      <c r="M77" s="9"/>
      <c r="N77" s="9"/>
      <c r="O77" s="9"/>
      <c r="P77" s="3"/>
      <c r="Q77" s="3"/>
    </row>
    <row r="78" spans="1:17" ht="16.5">
      <c r="A78" s="9" t="s">
        <v>79</v>
      </c>
      <c r="B78" s="15">
        <v>3711</v>
      </c>
      <c r="C78" s="19">
        <v>1062351</v>
      </c>
      <c r="D78" s="19">
        <v>74035</v>
      </c>
      <c r="E78" s="15"/>
      <c r="F78" s="15">
        <v>2579</v>
      </c>
      <c r="G78" s="19">
        <v>1056031</v>
      </c>
      <c r="H78" s="19">
        <v>74602</v>
      </c>
      <c r="I78" s="15"/>
      <c r="J78" s="15">
        <v>1132</v>
      </c>
      <c r="K78" s="19">
        <v>6321</v>
      </c>
      <c r="L78" s="9"/>
      <c r="M78" s="9"/>
      <c r="N78" s="9"/>
      <c r="O78" s="9"/>
      <c r="P78" s="3"/>
      <c r="Q78" s="3"/>
    </row>
    <row r="79" spans="1:17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  <c r="O79" s="9"/>
      <c r="P79" s="3"/>
      <c r="Q79" s="3"/>
    </row>
    <row r="80" spans="1:17" ht="14.2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3"/>
      <c r="Q80" s="3"/>
    </row>
    <row r="81" spans="1:1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3"/>
      <c r="Q81" s="3"/>
    </row>
    <row r="82" spans="1:17" ht="14.25">
      <c r="A82" s="9" t="s">
        <v>76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3"/>
      <c r="Q82" s="3"/>
    </row>
    <row r="83" spans="1:17" ht="14.2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3"/>
      <c r="Q83" s="3"/>
    </row>
    <row r="84" spans="1:17" ht="14.2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3"/>
      <c r="Q84" s="3"/>
    </row>
    <row r="85" spans="1:17" ht="14.25">
      <c r="A85" s="9" t="s">
        <v>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3"/>
      <c r="Q85" s="3"/>
    </row>
    <row r="86" spans="1:17" ht="14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3"/>
      <c r="Q86" s="3"/>
    </row>
    <row r="87" spans="1:17" ht="30" customHeight="1">
      <c r="A87" s="50" t="s">
        <v>81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  <c r="N87" s="9"/>
      <c r="O87" s="9"/>
      <c r="P87" s="3"/>
      <c r="Q87" s="3"/>
    </row>
    <row r="88" spans="1:17" ht="14.2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3"/>
      <c r="Q88" s="3"/>
    </row>
    <row r="89" spans="1:17" ht="14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3"/>
      <c r="Q89" s="3"/>
    </row>
    <row r="90" spans="1:17" ht="14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3"/>
      <c r="Q90" s="3"/>
    </row>
    <row r="91" spans="1:17" ht="14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3"/>
      <c r="Q91" s="3"/>
    </row>
    <row r="92" spans="1:17" ht="14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3"/>
      <c r="Q92" s="3"/>
    </row>
    <row r="93" spans="1:17" ht="14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3"/>
      <c r="Q93" s="3"/>
    </row>
    <row r="94" spans="1:17" ht="14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3"/>
      <c r="Q94" s="3"/>
    </row>
    <row r="95" spans="1:17" ht="14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3"/>
      <c r="Q95" s="3"/>
    </row>
    <row r="96" spans="1:17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3"/>
      <c r="N96" s="3"/>
      <c r="O96" s="3"/>
      <c r="P96" s="3"/>
      <c r="Q96" s="3"/>
    </row>
    <row r="97" spans="1:1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3"/>
      <c r="N97" s="3"/>
      <c r="O97" s="3"/>
      <c r="P97" s="3"/>
      <c r="Q97" s="3"/>
    </row>
    <row r="98" spans="1:1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3"/>
      <c r="N98" s="3"/>
      <c r="O98" s="3"/>
      <c r="P98" s="3"/>
      <c r="Q98" s="3"/>
    </row>
    <row r="99" spans="1:1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3"/>
      <c r="N99" s="3"/>
      <c r="O99" s="3"/>
      <c r="P99" s="3"/>
      <c r="Q99" s="3"/>
    </row>
    <row r="100" spans="1:1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3"/>
      <c r="N100" s="3"/>
      <c r="O100" s="3"/>
      <c r="P100" s="3"/>
      <c r="Q100" s="3"/>
    </row>
    <row r="101" spans="1:1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3"/>
      <c r="N101" s="3"/>
      <c r="O101" s="3"/>
      <c r="P101" s="3"/>
      <c r="Q101" s="3"/>
    </row>
    <row r="102" spans="1:1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3"/>
      <c r="N102" s="3"/>
      <c r="O102" s="3"/>
      <c r="P102" s="3"/>
      <c r="Q102" s="3"/>
    </row>
    <row r="103" spans="1:1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3"/>
      <c r="N103" s="3"/>
      <c r="O103" s="3"/>
      <c r="P103" s="3"/>
      <c r="Q103" s="3"/>
    </row>
    <row r="104" spans="1:1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3"/>
      <c r="N104" s="3"/>
      <c r="O104" s="3"/>
      <c r="P104" s="3"/>
      <c r="Q104" s="3"/>
    </row>
    <row r="105" spans="1:17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3"/>
      <c r="N105" s="3"/>
      <c r="O105" s="3"/>
      <c r="P105" s="3"/>
      <c r="Q105" s="3"/>
    </row>
    <row r="106" spans="1:17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3"/>
      <c r="N106" s="3"/>
      <c r="O106" s="3"/>
      <c r="P106" s="3"/>
      <c r="Q106" s="3"/>
    </row>
    <row r="107" spans="1:17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3"/>
      <c r="N107" s="3"/>
      <c r="O107" s="3"/>
      <c r="P107" s="3"/>
      <c r="Q107" s="3"/>
    </row>
    <row r="108" spans="1:17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3"/>
      <c r="N108" s="3"/>
      <c r="O108" s="3"/>
      <c r="P108" s="3"/>
      <c r="Q108" s="3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</sheetData>
  <sheetProtection/>
  <mergeCells count="4">
    <mergeCell ref="J5:K5"/>
    <mergeCell ref="F5:H5"/>
    <mergeCell ref="B5:D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November 29, 2017)."/>
  </hyperlinks>
  <printOptions horizontalCentered="1" verticalCentered="1"/>
  <pageMargins left="0.25" right="0" top="0.24" bottom="0" header="0" footer="0"/>
  <pageSetup fitToHeight="2" fitToWidth="1" horizontalDpi="600" verticalDpi="600" orientation="landscape" scale="9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  <c r="N1" s="9"/>
    </row>
    <row r="2" spans="1:14" ht="20.25">
      <c r="A2" s="7" t="s">
        <v>84</v>
      </c>
      <c r="B2" s="21"/>
      <c r="C2" s="21"/>
      <c r="D2" s="21"/>
      <c r="E2" s="21"/>
      <c r="F2" s="21"/>
      <c r="G2" s="21"/>
      <c r="H2" s="22"/>
      <c r="I2" s="21"/>
      <c r="J2" s="21"/>
      <c r="K2" s="21"/>
      <c r="L2" s="9"/>
      <c r="M2" s="9"/>
      <c r="N2" s="9"/>
    </row>
    <row r="3" spans="1:14" ht="20.25">
      <c r="A3" s="7" t="s">
        <v>0</v>
      </c>
      <c r="B3" s="21"/>
      <c r="C3" s="23"/>
      <c r="D3" s="21"/>
      <c r="E3" s="21"/>
      <c r="F3" s="21"/>
      <c r="G3" s="21"/>
      <c r="H3" s="22"/>
      <c r="I3" s="21"/>
      <c r="J3" s="21"/>
      <c r="K3" s="21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  <c r="N5" s="9"/>
    </row>
    <row r="6" spans="1:14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  <c r="N6" s="9"/>
    </row>
    <row r="7" spans="1:14" ht="15">
      <c r="A7" s="8"/>
      <c r="B7" s="9"/>
      <c r="C7" s="12"/>
      <c r="D7" s="12"/>
      <c r="E7" s="12"/>
      <c r="F7" s="12"/>
      <c r="G7" s="12"/>
      <c r="H7" s="12"/>
      <c r="I7" s="12"/>
      <c r="J7" s="12"/>
      <c r="K7" s="12"/>
      <c r="L7" s="9"/>
      <c r="M7" s="9"/>
      <c r="N7" s="9"/>
    </row>
    <row r="8" spans="1:14" ht="15">
      <c r="A8" s="9" t="s">
        <v>69</v>
      </c>
      <c r="B8" s="13">
        <f>+B10+B17+B76+B78</f>
        <v>8973526</v>
      </c>
      <c r="C8" s="24">
        <v>621680709</v>
      </c>
      <c r="D8" s="24">
        <v>31266653</v>
      </c>
      <c r="E8" s="14"/>
      <c r="F8" s="13">
        <f>+F10+F17+F76+F78</f>
        <v>5945707</v>
      </c>
      <c r="G8" s="24">
        <v>601335396</v>
      </c>
      <c r="H8" s="24">
        <v>32647190</v>
      </c>
      <c r="I8" s="14"/>
      <c r="J8" s="13">
        <f>+J10+J17+J76+J78</f>
        <v>3027819</v>
      </c>
      <c r="K8" s="24">
        <v>20345312</v>
      </c>
      <c r="L8" s="9"/>
      <c r="M8" s="9"/>
      <c r="N8" s="9"/>
    </row>
    <row r="9" spans="1:14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  <c r="N9" s="9"/>
    </row>
    <row r="10" spans="1:14" ht="15">
      <c r="A10" s="9" t="s">
        <v>70</v>
      </c>
      <c r="B10" s="9">
        <v>3840225</v>
      </c>
      <c r="C10" s="18">
        <v>281100783</v>
      </c>
      <c r="D10" s="18">
        <v>15075846</v>
      </c>
      <c r="E10" s="14"/>
      <c r="F10" s="9">
        <v>2386684</v>
      </c>
      <c r="G10" s="18">
        <v>271601010</v>
      </c>
      <c r="H10" s="18">
        <v>15818776</v>
      </c>
      <c r="I10" s="14"/>
      <c r="J10" s="9">
        <v>1453541</v>
      </c>
      <c r="K10" s="18">
        <v>9499773</v>
      </c>
      <c r="L10" s="9"/>
      <c r="M10" s="9"/>
      <c r="N10" s="9"/>
    </row>
    <row r="11" spans="1:14" ht="15">
      <c r="A11" s="9" t="s">
        <v>2</v>
      </c>
      <c r="B11" s="15">
        <v>598179</v>
      </c>
      <c r="C11" s="19">
        <v>18266100</v>
      </c>
      <c r="D11" s="19">
        <v>432161</v>
      </c>
      <c r="E11" s="9"/>
      <c r="F11" s="15">
        <v>305628</v>
      </c>
      <c r="G11" s="19">
        <v>15241213</v>
      </c>
      <c r="H11" s="19">
        <v>605663</v>
      </c>
      <c r="I11" s="9"/>
      <c r="J11" s="15">
        <v>292551</v>
      </c>
      <c r="K11" s="19">
        <v>3024888</v>
      </c>
      <c r="L11" s="9"/>
      <c r="M11" s="9"/>
      <c r="N11" s="9"/>
    </row>
    <row r="12" spans="1:14" ht="15">
      <c r="A12" s="9" t="s">
        <v>3</v>
      </c>
      <c r="B12" s="15">
        <v>1115853</v>
      </c>
      <c r="C12" s="19">
        <v>52632202</v>
      </c>
      <c r="D12" s="19">
        <v>2077494</v>
      </c>
      <c r="E12" s="9"/>
      <c r="F12" s="9">
        <v>666060</v>
      </c>
      <c r="G12" s="19">
        <v>48543509</v>
      </c>
      <c r="H12" s="19">
        <v>2340477</v>
      </c>
      <c r="I12" s="9"/>
      <c r="J12" s="15">
        <v>449793</v>
      </c>
      <c r="K12" s="19">
        <v>4088693</v>
      </c>
      <c r="L12" s="9"/>
      <c r="M12" s="9"/>
      <c r="N12" s="9"/>
    </row>
    <row r="13" spans="1:14" ht="15">
      <c r="A13" s="9" t="s">
        <v>4</v>
      </c>
      <c r="B13" s="15">
        <v>872112</v>
      </c>
      <c r="C13" s="19">
        <v>154702102</v>
      </c>
      <c r="D13" s="19">
        <v>10514190</v>
      </c>
      <c r="E13" s="9"/>
      <c r="F13" s="15">
        <v>631695</v>
      </c>
      <c r="G13" s="19">
        <v>156656980</v>
      </c>
      <c r="H13" s="19">
        <v>10611729</v>
      </c>
      <c r="I13" s="9"/>
      <c r="J13" s="15">
        <v>240417</v>
      </c>
      <c r="K13" s="19">
        <v>-1944879</v>
      </c>
      <c r="L13" s="9"/>
      <c r="M13" s="9"/>
      <c r="N13" s="9"/>
    </row>
    <row r="14" spans="1:14" ht="15">
      <c r="A14" s="9" t="s">
        <v>5</v>
      </c>
      <c r="B14" s="15">
        <v>1049290</v>
      </c>
      <c r="C14" s="19">
        <v>43851715</v>
      </c>
      <c r="D14" s="19">
        <v>1575427</v>
      </c>
      <c r="E14" s="9"/>
      <c r="F14" s="9">
        <v>642661</v>
      </c>
      <c r="G14" s="19">
        <v>40010714</v>
      </c>
      <c r="H14" s="19">
        <v>1760587</v>
      </c>
      <c r="I14" s="9"/>
      <c r="J14" s="15">
        <v>406629</v>
      </c>
      <c r="K14" s="19">
        <v>3841001</v>
      </c>
      <c r="L14" s="9"/>
      <c r="M14" s="9"/>
      <c r="N14" s="9"/>
    </row>
    <row r="15" spans="1:14" ht="15">
      <c r="A15" s="9" t="s">
        <v>6</v>
      </c>
      <c r="B15" s="15">
        <v>204791</v>
      </c>
      <c r="C15" s="19">
        <v>11648664</v>
      </c>
      <c r="D15" s="19">
        <v>476574</v>
      </c>
      <c r="E15" s="9"/>
      <c r="F15" s="9">
        <v>140640</v>
      </c>
      <c r="G15" s="19">
        <v>11158595</v>
      </c>
      <c r="H15" s="19">
        <v>500319</v>
      </c>
      <c r="I15" s="9"/>
      <c r="J15" s="15">
        <v>64151</v>
      </c>
      <c r="K15" s="19">
        <v>490069</v>
      </c>
      <c r="L15" s="9"/>
      <c r="M15" s="9"/>
      <c r="N15" s="9"/>
    </row>
    <row r="16" spans="1:14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  <c r="N16" s="9"/>
    </row>
    <row r="17" spans="1:14" ht="15">
      <c r="A17" s="9" t="s">
        <v>7</v>
      </c>
      <c r="B17" s="9">
        <f>SUM(B18:B74)</f>
        <v>5125383</v>
      </c>
      <c r="C17" s="18">
        <f>SUM(C18:C74)</f>
        <v>339468081</v>
      </c>
      <c r="D17" s="18">
        <f>SUM(D18:D74)</f>
        <v>16113874</v>
      </c>
      <c r="E17" s="9"/>
      <c r="F17" s="9">
        <f>SUM(F18:F74)</f>
        <v>3554732</v>
      </c>
      <c r="G17" s="18">
        <f>SUM(G18:G74)</f>
        <v>328544033</v>
      </c>
      <c r="H17" s="18">
        <f>SUM(H18:H74)</f>
        <v>16750218</v>
      </c>
      <c r="I17" s="9"/>
      <c r="J17" s="9">
        <f>SUM(J18:J74)</f>
        <v>1570651</v>
      </c>
      <c r="K17" s="18">
        <f>SUM(K18:K74)</f>
        <v>10924041</v>
      </c>
      <c r="L17" s="9"/>
      <c r="M17" s="9"/>
      <c r="N17" s="9"/>
    </row>
    <row r="18" spans="1:14" ht="15">
      <c r="A18" s="9" t="s">
        <v>8</v>
      </c>
      <c r="B18" s="15">
        <v>143246</v>
      </c>
      <c r="C18" s="19">
        <v>7989057</v>
      </c>
      <c r="D18" s="19">
        <v>355668</v>
      </c>
      <c r="E18" s="9"/>
      <c r="F18" s="15">
        <v>100460</v>
      </c>
      <c r="G18" s="19">
        <v>7639011</v>
      </c>
      <c r="H18" s="19">
        <v>372634</v>
      </c>
      <c r="I18" s="9"/>
      <c r="J18" s="15">
        <v>42786</v>
      </c>
      <c r="K18" s="19">
        <v>350047</v>
      </c>
      <c r="L18" s="9"/>
      <c r="M18" s="9"/>
      <c r="N18" s="9"/>
    </row>
    <row r="19" spans="1:14" ht="15">
      <c r="A19" s="9" t="s">
        <v>9</v>
      </c>
      <c r="B19" s="15">
        <v>18112</v>
      </c>
      <c r="C19" s="19">
        <v>698520</v>
      </c>
      <c r="D19" s="19">
        <v>21580</v>
      </c>
      <c r="E19" s="9"/>
      <c r="F19" s="15">
        <v>11075</v>
      </c>
      <c r="G19" s="19">
        <v>629638</v>
      </c>
      <c r="H19" s="19">
        <v>24783</v>
      </c>
      <c r="I19" s="9"/>
      <c r="J19" s="15">
        <v>7037</v>
      </c>
      <c r="K19" s="19">
        <v>68882</v>
      </c>
      <c r="L19" s="9"/>
      <c r="M19" s="9"/>
      <c r="N19" s="9"/>
    </row>
    <row r="20" spans="1:14" ht="15">
      <c r="A20" s="9" t="s">
        <v>10</v>
      </c>
      <c r="B20" s="15">
        <v>90113</v>
      </c>
      <c r="C20" s="19">
        <v>3901490</v>
      </c>
      <c r="D20" s="19">
        <v>148286</v>
      </c>
      <c r="E20" s="9"/>
      <c r="F20" s="15">
        <v>58752</v>
      </c>
      <c r="G20" s="19">
        <v>3646704</v>
      </c>
      <c r="H20" s="19">
        <v>161412</v>
      </c>
      <c r="I20" s="9"/>
      <c r="J20" s="15">
        <v>31361</v>
      </c>
      <c r="K20" s="19">
        <v>254786</v>
      </c>
      <c r="L20" s="9"/>
      <c r="M20" s="9"/>
      <c r="N20" s="9"/>
    </row>
    <row r="21" spans="1:14" ht="15">
      <c r="A21" s="9" t="s">
        <v>11</v>
      </c>
      <c r="B21" s="15">
        <v>32710</v>
      </c>
      <c r="C21" s="19">
        <v>1240422</v>
      </c>
      <c r="D21" s="19">
        <v>39009</v>
      </c>
      <c r="E21" s="9"/>
      <c r="F21" s="15">
        <v>20300</v>
      </c>
      <c r="G21" s="19">
        <v>1116504</v>
      </c>
      <c r="H21" s="19">
        <v>44927</v>
      </c>
      <c r="I21" s="9"/>
      <c r="J21" s="15">
        <v>12410</v>
      </c>
      <c r="K21" s="19">
        <v>123918</v>
      </c>
      <c r="L21" s="9"/>
      <c r="M21" s="9"/>
      <c r="N21" s="9"/>
    </row>
    <row r="22" spans="1:14" ht="15">
      <c r="A22" s="9" t="s">
        <v>12</v>
      </c>
      <c r="B22" s="15">
        <v>34154</v>
      </c>
      <c r="C22" s="19">
        <v>1484150</v>
      </c>
      <c r="D22" s="19">
        <v>50835</v>
      </c>
      <c r="E22" s="9"/>
      <c r="F22" s="15">
        <v>22756</v>
      </c>
      <c r="G22" s="19">
        <v>1340336</v>
      </c>
      <c r="H22" s="19">
        <v>56998</v>
      </c>
      <c r="I22" s="9"/>
      <c r="J22" s="15">
        <v>11398</v>
      </c>
      <c r="K22" s="19">
        <v>143815</v>
      </c>
      <c r="L22" s="9"/>
      <c r="M22" s="9"/>
      <c r="N22" s="9"/>
    </row>
    <row r="23" spans="1:14" ht="15">
      <c r="A23" s="9" t="s">
        <v>13</v>
      </c>
      <c r="B23" s="15">
        <v>55146</v>
      </c>
      <c r="C23" s="19">
        <v>2076073</v>
      </c>
      <c r="D23" s="19">
        <v>65114</v>
      </c>
      <c r="E23" s="9"/>
      <c r="F23" s="15">
        <v>33490</v>
      </c>
      <c r="G23" s="19">
        <v>1858177</v>
      </c>
      <c r="H23" s="19">
        <v>75131</v>
      </c>
      <c r="I23" s="9"/>
      <c r="J23" s="15">
        <v>21656</v>
      </c>
      <c r="K23" s="19">
        <v>217896</v>
      </c>
      <c r="L23" s="9"/>
      <c r="M23" s="9"/>
      <c r="N23" s="9"/>
    </row>
    <row r="24" spans="1:14" ht="15">
      <c r="A24" s="9" t="s">
        <v>14</v>
      </c>
      <c r="B24" s="15">
        <v>37828</v>
      </c>
      <c r="C24" s="19">
        <v>1670091</v>
      </c>
      <c r="D24" s="19">
        <v>60463</v>
      </c>
      <c r="E24" s="15"/>
      <c r="F24" s="15">
        <v>24206</v>
      </c>
      <c r="G24" s="19">
        <v>1535515</v>
      </c>
      <c r="H24" s="19">
        <v>66502</v>
      </c>
      <c r="I24" s="15"/>
      <c r="J24" s="15">
        <v>13622</v>
      </c>
      <c r="K24" s="19">
        <v>134576</v>
      </c>
      <c r="L24" s="9"/>
      <c r="M24" s="9"/>
      <c r="N24" s="9"/>
    </row>
    <row r="25" spans="1:14" ht="15">
      <c r="A25" s="9" t="s">
        <v>15</v>
      </c>
      <c r="B25" s="15">
        <v>21793</v>
      </c>
      <c r="C25" s="19">
        <v>799331</v>
      </c>
      <c r="D25" s="19">
        <v>26022</v>
      </c>
      <c r="E25" s="15"/>
      <c r="F25" s="15">
        <v>13960</v>
      </c>
      <c r="G25" s="19">
        <v>745921</v>
      </c>
      <c r="H25" s="19">
        <v>29770</v>
      </c>
      <c r="I25" s="15"/>
      <c r="J25" s="15">
        <v>7833</v>
      </c>
      <c r="K25" s="19">
        <v>53410</v>
      </c>
      <c r="L25" s="9"/>
      <c r="M25" s="9"/>
      <c r="N25" s="9"/>
    </row>
    <row r="26" spans="1:14" ht="15">
      <c r="A26" s="9" t="s">
        <v>16</v>
      </c>
      <c r="B26" s="15">
        <v>34734</v>
      </c>
      <c r="C26" s="19">
        <v>1457347</v>
      </c>
      <c r="D26" s="19">
        <v>53147</v>
      </c>
      <c r="E26" s="15"/>
      <c r="F26" s="15">
        <v>23125</v>
      </c>
      <c r="G26" s="19">
        <v>1358108</v>
      </c>
      <c r="H26" s="19">
        <v>57522</v>
      </c>
      <c r="I26" s="15"/>
      <c r="J26" s="15">
        <v>11609</v>
      </c>
      <c r="K26" s="19">
        <v>99238</v>
      </c>
      <c r="L26" s="9"/>
      <c r="M26" s="9"/>
      <c r="N26" s="9"/>
    </row>
    <row r="27" spans="1:14" ht="15">
      <c r="A27" s="9" t="s">
        <v>17</v>
      </c>
      <c r="B27" s="15">
        <v>27960</v>
      </c>
      <c r="C27" s="19">
        <v>1488795</v>
      </c>
      <c r="D27" s="19">
        <v>63232</v>
      </c>
      <c r="E27" s="15"/>
      <c r="F27" s="15">
        <v>18581</v>
      </c>
      <c r="G27" s="19">
        <v>1425223</v>
      </c>
      <c r="H27" s="19">
        <v>66736</v>
      </c>
      <c r="I27" s="15"/>
      <c r="J27" s="15">
        <v>9379</v>
      </c>
      <c r="K27" s="19">
        <v>63572</v>
      </c>
      <c r="L27" s="9"/>
      <c r="M27" s="9"/>
      <c r="N27" s="9"/>
    </row>
    <row r="28" spans="1:14" ht="15">
      <c r="A28" s="9" t="s">
        <v>18</v>
      </c>
      <c r="B28" s="15">
        <v>20070</v>
      </c>
      <c r="C28" s="19">
        <v>820737</v>
      </c>
      <c r="D28" s="19">
        <v>28020</v>
      </c>
      <c r="E28" s="15"/>
      <c r="F28" s="15">
        <v>13365</v>
      </c>
      <c r="G28" s="19">
        <v>759911</v>
      </c>
      <c r="H28" s="19">
        <v>31714</v>
      </c>
      <c r="I28" s="15"/>
      <c r="J28" s="15">
        <v>6705</v>
      </c>
      <c r="K28" s="19">
        <v>60826</v>
      </c>
      <c r="L28" s="9"/>
      <c r="M28" s="9"/>
      <c r="N28" s="9"/>
    </row>
    <row r="29" spans="1:14" ht="15">
      <c r="A29" s="9" t="s">
        <v>19</v>
      </c>
      <c r="B29" s="15">
        <v>19242</v>
      </c>
      <c r="C29" s="19">
        <v>725115</v>
      </c>
      <c r="D29" s="19">
        <v>24599</v>
      </c>
      <c r="E29" s="15"/>
      <c r="F29" s="15">
        <v>11632</v>
      </c>
      <c r="G29" s="19">
        <v>663280</v>
      </c>
      <c r="H29" s="19">
        <v>27686</v>
      </c>
      <c r="I29" s="15"/>
      <c r="J29" s="15">
        <v>7610</v>
      </c>
      <c r="K29" s="19">
        <v>61835</v>
      </c>
      <c r="L29" s="9"/>
      <c r="M29" s="9"/>
      <c r="N29" s="9"/>
    </row>
    <row r="30" spans="1:14" ht="15">
      <c r="A30" s="9" t="s">
        <v>20</v>
      </c>
      <c r="B30" s="15">
        <v>131135</v>
      </c>
      <c r="C30" s="19">
        <v>8130331</v>
      </c>
      <c r="D30" s="19">
        <v>359006</v>
      </c>
      <c r="E30" s="15"/>
      <c r="F30" s="15">
        <v>94489</v>
      </c>
      <c r="G30" s="19">
        <v>7864501</v>
      </c>
      <c r="H30" s="19">
        <v>371142</v>
      </c>
      <c r="I30" s="15"/>
      <c r="J30" s="15">
        <v>36646</v>
      </c>
      <c r="K30" s="19">
        <v>265830</v>
      </c>
      <c r="L30" s="9"/>
      <c r="M30" s="9"/>
      <c r="N30" s="9"/>
    </row>
    <row r="31" spans="1:14" ht="15">
      <c r="A31" s="9" t="s">
        <v>21</v>
      </c>
      <c r="B31" s="15">
        <v>424429</v>
      </c>
      <c r="C31" s="19">
        <v>21297458</v>
      </c>
      <c r="D31" s="19">
        <v>903403</v>
      </c>
      <c r="E31" s="15"/>
      <c r="F31" s="15">
        <v>290753</v>
      </c>
      <c r="G31" s="19">
        <v>20177997</v>
      </c>
      <c r="H31" s="19">
        <v>959278</v>
      </c>
      <c r="I31" s="15"/>
      <c r="J31" s="15">
        <v>133676</v>
      </c>
      <c r="K31" s="19">
        <v>1119461</v>
      </c>
      <c r="L31" s="9"/>
      <c r="M31" s="9"/>
      <c r="N31" s="9"/>
    </row>
    <row r="32" spans="1:14" ht="15">
      <c r="A32" s="9" t="s">
        <v>22</v>
      </c>
      <c r="B32" s="15">
        <v>16717</v>
      </c>
      <c r="C32" s="19">
        <v>703882</v>
      </c>
      <c r="D32" s="19">
        <v>26906</v>
      </c>
      <c r="E32" s="15"/>
      <c r="F32" s="15">
        <v>10834</v>
      </c>
      <c r="G32" s="19">
        <v>668173</v>
      </c>
      <c r="H32" s="19">
        <v>29113</v>
      </c>
      <c r="I32" s="15"/>
      <c r="J32" s="15">
        <v>5883</v>
      </c>
      <c r="K32" s="19">
        <v>35709</v>
      </c>
      <c r="L32" s="9"/>
      <c r="M32" s="9"/>
      <c r="N32" s="9"/>
    </row>
    <row r="33" spans="1:14" ht="15">
      <c r="A33" s="9" t="s">
        <v>23</v>
      </c>
      <c r="B33" s="15">
        <v>19084</v>
      </c>
      <c r="C33" s="19">
        <v>714102</v>
      </c>
      <c r="D33" s="19">
        <v>23324</v>
      </c>
      <c r="E33" s="15"/>
      <c r="F33" s="15">
        <v>11706</v>
      </c>
      <c r="G33" s="19">
        <v>651042</v>
      </c>
      <c r="H33" s="19">
        <v>27146</v>
      </c>
      <c r="I33" s="15"/>
      <c r="J33" s="15">
        <v>7378</v>
      </c>
      <c r="K33" s="19">
        <v>63059</v>
      </c>
      <c r="L33" s="9"/>
      <c r="M33" s="9"/>
      <c r="N33" s="9"/>
    </row>
    <row r="34" spans="1:14" ht="15">
      <c r="A34" s="9" t="s">
        <v>24</v>
      </c>
      <c r="B34" s="15">
        <v>23396</v>
      </c>
      <c r="C34" s="19">
        <v>896645</v>
      </c>
      <c r="D34" s="19">
        <v>29067</v>
      </c>
      <c r="E34" s="15"/>
      <c r="F34" s="15">
        <v>15029</v>
      </c>
      <c r="G34" s="19">
        <v>812248</v>
      </c>
      <c r="H34" s="19">
        <v>33098</v>
      </c>
      <c r="I34" s="15"/>
      <c r="J34" s="15">
        <v>8367</v>
      </c>
      <c r="K34" s="19">
        <v>84398</v>
      </c>
      <c r="L34" s="9"/>
      <c r="M34" s="9"/>
      <c r="N34" s="9"/>
    </row>
    <row r="35" spans="1:14" ht="15">
      <c r="A35" s="9" t="s">
        <v>25</v>
      </c>
      <c r="B35" s="15">
        <v>27123</v>
      </c>
      <c r="C35" s="19">
        <v>1126049</v>
      </c>
      <c r="D35" s="19">
        <v>40222</v>
      </c>
      <c r="E35" s="15"/>
      <c r="F35" s="15">
        <v>18609</v>
      </c>
      <c r="G35" s="19">
        <v>1053118</v>
      </c>
      <c r="H35" s="19">
        <v>44030</v>
      </c>
      <c r="I35" s="15"/>
      <c r="J35" s="15">
        <v>8514</v>
      </c>
      <c r="K35" s="19">
        <v>72931</v>
      </c>
      <c r="L35" s="9"/>
      <c r="M35" s="9"/>
      <c r="N35" s="9"/>
    </row>
    <row r="36" spans="1:14" ht="15">
      <c r="A36" s="9" t="s">
        <v>26</v>
      </c>
      <c r="B36" s="15">
        <v>20748</v>
      </c>
      <c r="C36" s="19">
        <v>941682</v>
      </c>
      <c r="D36" s="19">
        <v>38267</v>
      </c>
      <c r="E36" s="15"/>
      <c r="F36" s="15">
        <v>13657</v>
      </c>
      <c r="G36" s="19">
        <v>887617</v>
      </c>
      <c r="H36" s="19">
        <v>40620</v>
      </c>
      <c r="I36" s="15"/>
      <c r="J36" s="15">
        <v>7091</v>
      </c>
      <c r="K36" s="19">
        <v>54065</v>
      </c>
      <c r="L36" s="9"/>
      <c r="M36" s="9"/>
      <c r="N36" s="9"/>
    </row>
    <row r="37" spans="1:14" ht="15">
      <c r="A37" s="9" t="s">
        <v>27</v>
      </c>
      <c r="B37" s="15">
        <v>2571</v>
      </c>
      <c r="C37" s="19">
        <v>87801</v>
      </c>
      <c r="D37" s="19">
        <v>2942</v>
      </c>
      <c r="E37" s="15"/>
      <c r="F37" s="15">
        <v>1526</v>
      </c>
      <c r="G37" s="19">
        <v>82165</v>
      </c>
      <c r="H37" s="19">
        <v>3207</v>
      </c>
      <c r="I37" s="15"/>
      <c r="J37" s="15">
        <v>1045</v>
      </c>
      <c r="K37" s="19">
        <v>5635</v>
      </c>
      <c r="L37" s="9"/>
      <c r="M37" s="9"/>
      <c r="N37" s="9"/>
    </row>
    <row r="38" spans="1:14" ht="15">
      <c r="A38" s="9" t="s">
        <v>28</v>
      </c>
      <c r="B38" s="15">
        <v>26780</v>
      </c>
      <c r="C38" s="19">
        <v>1056533</v>
      </c>
      <c r="D38" s="19">
        <v>35922</v>
      </c>
      <c r="E38" s="15"/>
      <c r="F38" s="15">
        <v>17464</v>
      </c>
      <c r="G38" s="19">
        <v>967527</v>
      </c>
      <c r="H38" s="19">
        <v>40482</v>
      </c>
      <c r="I38" s="15"/>
      <c r="J38" s="15">
        <v>9316</v>
      </c>
      <c r="K38" s="19">
        <v>89006</v>
      </c>
      <c r="L38" s="9"/>
      <c r="M38" s="9"/>
      <c r="N38" s="9"/>
    </row>
    <row r="39" spans="1:14" ht="15">
      <c r="A39" s="9" t="s">
        <v>29</v>
      </c>
      <c r="B39" s="15">
        <v>40926</v>
      </c>
      <c r="C39" s="19">
        <v>1631518</v>
      </c>
      <c r="D39" s="19">
        <v>54567</v>
      </c>
      <c r="E39" s="15"/>
      <c r="F39" s="15">
        <v>26114</v>
      </c>
      <c r="G39" s="19">
        <v>1483806</v>
      </c>
      <c r="H39" s="19">
        <v>62130</v>
      </c>
      <c r="I39" s="15"/>
      <c r="J39" s="15">
        <v>14812</v>
      </c>
      <c r="K39" s="19">
        <v>147712</v>
      </c>
      <c r="L39" s="9"/>
      <c r="M39" s="9"/>
      <c r="N39" s="9"/>
    </row>
    <row r="40" spans="1:14" ht="15">
      <c r="A40" s="9" t="s">
        <v>30</v>
      </c>
      <c r="B40" s="15">
        <v>11125</v>
      </c>
      <c r="C40" s="19">
        <v>424502</v>
      </c>
      <c r="D40" s="19">
        <v>12970</v>
      </c>
      <c r="E40" s="15"/>
      <c r="F40" s="15">
        <v>7137</v>
      </c>
      <c r="G40" s="19">
        <v>388279</v>
      </c>
      <c r="H40" s="19">
        <v>15126</v>
      </c>
      <c r="I40" s="15"/>
      <c r="J40" s="15">
        <v>3988</v>
      </c>
      <c r="K40" s="19">
        <v>36223</v>
      </c>
      <c r="L40" s="9"/>
      <c r="M40" s="9"/>
      <c r="N40" s="9"/>
    </row>
    <row r="41" spans="1:14" ht="15">
      <c r="A41" s="9" t="s">
        <v>31</v>
      </c>
      <c r="B41" s="15">
        <v>26875</v>
      </c>
      <c r="C41" s="19">
        <v>1164592</v>
      </c>
      <c r="D41" s="19">
        <v>41888</v>
      </c>
      <c r="E41" s="15"/>
      <c r="F41" s="15">
        <v>18396</v>
      </c>
      <c r="G41" s="19">
        <v>1091807</v>
      </c>
      <c r="H41" s="19">
        <v>45884</v>
      </c>
      <c r="I41" s="9"/>
      <c r="J41" s="15">
        <v>8479</v>
      </c>
      <c r="K41" s="19">
        <v>72784</v>
      </c>
      <c r="L41" s="9"/>
      <c r="M41" s="9"/>
      <c r="N41" s="9"/>
    </row>
    <row r="42" spans="1:14" ht="15">
      <c r="A42" s="9" t="s">
        <v>32</v>
      </c>
      <c r="B42" s="15">
        <v>29624</v>
      </c>
      <c r="C42" s="19">
        <v>1422141</v>
      </c>
      <c r="D42" s="19">
        <v>54837</v>
      </c>
      <c r="E42" s="15"/>
      <c r="F42" s="15">
        <v>20235</v>
      </c>
      <c r="G42" s="19">
        <v>1336804</v>
      </c>
      <c r="H42" s="19">
        <v>59935</v>
      </c>
      <c r="I42" s="15"/>
      <c r="J42" s="15">
        <v>9389</v>
      </c>
      <c r="K42" s="19">
        <v>85336</v>
      </c>
      <c r="L42" s="9"/>
      <c r="M42" s="9"/>
      <c r="N42" s="9"/>
    </row>
    <row r="43" spans="1:14" ht="15">
      <c r="A43" s="9" t="s">
        <v>33</v>
      </c>
      <c r="B43" s="15">
        <v>345600</v>
      </c>
      <c r="C43" s="19">
        <v>17989402</v>
      </c>
      <c r="D43" s="19">
        <v>759779</v>
      </c>
      <c r="E43" s="15"/>
      <c r="F43" s="15">
        <v>236891</v>
      </c>
      <c r="G43" s="19">
        <v>17045241</v>
      </c>
      <c r="H43" s="19">
        <v>807928</v>
      </c>
      <c r="I43" s="15"/>
      <c r="J43" s="15">
        <v>108709</v>
      </c>
      <c r="K43" s="19">
        <v>944160</v>
      </c>
      <c r="L43" s="9"/>
      <c r="M43" s="9"/>
      <c r="N43" s="9"/>
    </row>
    <row r="44" spans="1:14" ht="15">
      <c r="A44" s="9" t="s">
        <v>34</v>
      </c>
      <c r="B44" s="15">
        <v>22211</v>
      </c>
      <c r="C44" s="19">
        <v>878795</v>
      </c>
      <c r="D44" s="18">
        <v>30258</v>
      </c>
      <c r="E44" s="15"/>
      <c r="F44" s="9">
        <v>13846</v>
      </c>
      <c r="G44" s="18">
        <v>798772</v>
      </c>
      <c r="H44" s="18">
        <v>34969</v>
      </c>
      <c r="I44" s="15"/>
      <c r="J44" s="9">
        <v>8365</v>
      </c>
      <c r="K44" s="18">
        <v>80023</v>
      </c>
      <c r="L44" s="9"/>
      <c r="M44" s="9"/>
      <c r="N44" s="9"/>
    </row>
    <row r="45" spans="1:14" ht="15">
      <c r="A45" s="9" t="s">
        <v>35</v>
      </c>
      <c r="B45" s="15">
        <v>670505</v>
      </c>
      <c r="C45" s="19">
        <v>62688323</v>
      </c>
      <c r="D45" s="19">
        <v>3462745</v>
      </c>
      <c r="E45" s="15"/>
      <c r="F45" s="15">
        <v>486937</v>
      </c>
      <c r="G45" s="19">
        <v>62903440</v>
      </c>
      <c r="H45" s="19">
        <v>3519211</v>
      </c>
      <c r="I45" s="9"/>
      <c r="J45" s="15">
        <v>183568</v>
      </c>
      <c r="K45" s="19">
        <v>-215117</v>
      </c>
      <c r="L45" s="9"/>
      <c r="M45" s="9"/>
      <c r="N45" s="9"/>
    </row>
    <row r="46" spans="1:14" ht="15">
      <c r="A46" s="9" t="s">
        <v>36</v>
      </c>
      <c r="B46" s="15">
        <v>99662</v>
      </c>
      <c r="C46" s="19">
        <v>4214425</v>
      </c>
      <c r="D46" s="19">
        <v>158672</v>
      </c>
      <c r="E46" s="15"/>
      <c r="F46" s="15">
        <v>67120</v>
      </c>
      <c r="G46" s="19">
        <v>3943662</v>
      </c>
      <c r="H46" s="19">
        <v>171638</v>
      </c>
      <c r="I46" s="15"/>
      <c r="J46" s="15">
        <v>32542</v>
      </c>
      <c r="K46" s="19">
        <v>270763</v>
      </c>
      <c r="L46" s="9"/>
      <c r="M46" s="9"/>
      <c r="N46" s="9"/>
    </row>
    <row r="47" spans="1:14" ht="15">
      <c r="A47" s="9" t="s">
        <v>37</v>
      </c>
      <c r="B47" s="15">
        <v>100739</v>
      </c>
      <c r="C47" s="19">
        <v>4190810</v>
      </c>
      <c r="D47" s="19">
        <v>149787</v>
      </c>
      <c r="E47" s="15"/>
      <c r="F47" s="15">
        <v>64398</v>
      </c>
      <c r="G47" s="19">
        <v>3848051</v>
      </c>
      <c r="H47" s="19">
        <v>167221</v>
      </c>
      <c r="I47" s="15"/>
      <c r="J47" s="15">
        <v>36341</v>
      </c>
      <c r="K47" s="19">
        <v>342759</v>
      </c>
      <c r="L47" s="9"/>
      <c r="M47" s="9"/>
      <c r="N47" s="9"/>
    </row>
    <row r="48" spans="1:14" ht="15">
      <c r="A48" s="9" t="s">
        <v>38</v>
      </c>
      <c r="B48" s="15">
        <v>211345</v>
      </c>
      <c r="C48" s="19">
        <v>10950846</v>
      </c>
      <c r="D48" s="19">
        <v>441054</v>
      </c>
      <c r="E48" s="15"/>
      <c r="F48" s="15">
        <v>144476</v>
      </c>
      <c r="G48" s="19">
        <v>10319775</v>
      </c>
      <c r="H48" s="19">
        <v>479683</v>
      </c>
      <c r="I48" s="15"/>
      <c r="J48" s="15">
        <v>66869</v>
      </c>
      <c r="K48" s="19">
        <v>631070</v>
      </c>
      <c r="L48" s="9"/>
      <c r="M48" s="9"/>
      <c r="N48" s="9"/>
    </row>
    <row r="49" spans="1:14" ht="15">
      <c r="A49" s="9" t="s">
        <v>39</v>
      </c>
      <c r="B49" s="15">
        <v>50310</v>
      </c>
      <c r="C49" s="19">
        <v>2688773</v>
      </c>
      <c r="D49" s="19">
        <v>112132</v>
      </c>
      <c r="E49" s="15"/>
      <c r="F49" s="15">
        <v>34895</v>
      </c>
      <c r="G49" s="19">
        <v>2524121</v>
      </c>
      <c r="H49" s="19">
        <v>118697</v>
      </c>
      <c r="I49" s="15"/>
      <c r="J49" s="15">
        <v>15415</v>
      </c>
      <c r="K49" s="19">
        <v>164652</v>
      </c>
      <c r="L49" s="9"/>
      <c r="M49" s="9"/>
      <c r="N49" s="9"/>
    </row>
    <row r="50" spans="1:14" ht="15">
      <c r="A50" s="9" t="s">
        <v>40</v>
      </c>
      <c r="B50" s="15">
        <v>164220</v>
      </c>
      <c r="C50" s="19">
        <v>9734871</v>
      </c>
      <c r="D50" s="19">
        <v>374394</v>
      </c>
      <c r="E50" s="15"/>
      <c r="F50" s="15">
        <v>114085</v>
      </c>
      <c r="G50" s="19">
        <v>9244337</v>
      </c>
      <c r="H50" s="19">
        <v>398297</v>
      </c>
      <c r="I50" s="15"/>
      <c r="J50" s="15">
        <v>50135</v>
      </c>
      <c r="K50" s="19">
        <v>490534</v>
      </c>
      <c r="L50" s="9"/>
      <c r="M50" s="9"/>
      <c r="N50" s="9"/>
    </row>
    <row r="51" spans="1:14" ht="15">
      <c r="A51" s="9" t="s">
        <v>41</v>
      </c>
      <c r="B51" s="15">
        <v>17547</v>
      </c>
      <c r="C51" s="19">
        <v>655888</v>
      </c>
      <c r="D51" s="19">
        <v>20272</v>
      </c>
      <c r="E51" s="15"/>
      <c r="F51" s="15">
        <v>11370</v>
      </c>
      <c r="G51" s="19">
        <v>590763</v>
      </c>
      <c r="H51" s="19">
        <v>23389</v>
      </c>
      <c r="I51" s="15"/>
      <c r="J51" s="15">
        <v>6177</v>
      </c>
      <c r="K51" s="19">
        <v>65125</v>
      </c>
      <c r="L51" s="9"/>
      <c r="M51" s="9"/>
      <c r="N51" s="9"/>
    </row>
    <row r="52" spans="1:14" ht="15">
      <c r="A52" s="9" t="s">
        <v>42</v>
      </c>
      <c r="B52" s="15">
        <v>50825</v>
      </c>
      <c r="C52" s="19">
        <v>2065508</v>
      </c>
      <c r="D52" s="19">
        <v>71687</v>
      </c>
      <c r="E52" s="15"/>
      <c r="F52" s="15">
        <v>33421</v>
      </c>
      <c r="G52" s="19">
        <v>1903717</v>
      </c>
      <c r="H52" s="19">
        <v>79170</v>
      </c>
      <c r="I52" s="15"/>
      <c r="J52" s="15">
        <v>17404</v>
      </c>
      <c r="K52" s="19">
        <v>161791</v>
      </c>
      <c r="L52" s="9"/>
      <c r="M52" s="9"/>
      <c r="N52" s="9"/>
    </row>
    <row r="53" spans="1:14" ht="15">
      <c r="A53" s="9" t="s">
        <v>43</v>
      </c>
      <c r="B53" s="15">
        <v>25346</v>
      </c>
      <c r="C53" s="19">
        <v>1074478</v>
      </c>
      <c r="D53" s="19">
        <v>40699</v>
      </c>
      <c r="E53" s="15"/>
      <c r="F53" s="15">
        <v>16369</v>
      </c>
      <c r="G53" s="19">
        <v>1003224</v>
      </c>
      <c r="H53" s="19">
        <v>44367</v>
      </c>
      <c r="I53" s="15"/>
      <c r="J53" s="15">
        <v>8977</v>
      </c>
      <c r="K53" s="19">
        <v>71254</v>
      </c>
      <c r="L53" s="9"/>
      <c r="M53" s="9"/>
      <c r="N53" s="9"/>
    </row>
    <row r="54" spans="1:14" ht="15">
      <c r="A54" s="9" t="s">
        <v>44</v>
      </c>
      <c r="B54" s="15">
        <v>46474</v>
      </c>
      <c r="C54" s="19">
        <v>3568648</v>
      </c>
      <c r="D54" s="19">
        <v>163442</v>
      </c>
      <c r="E54" s="15"/>
      <c r="F54" s="15">
        <v>35024</v>
      </c>
      <c r="G54" s="19">
        <v>3490452</v>
      </c>
      <c r="H54" s="19">
        <v>166045</v>
      </c>
      <c r="I54" s="15"/>
      <c r="J54" s="15">
        <v>11450</v>
      </c>
      <c r="K54" s="19">
        <v>78196</v>
      </c>
      <c r="L54" s="9"/>
      <c r="M54" s="9"/>
      <c r="N54" s="9"/>
    </row>
    <row r="55" spans="1:14" ht="15">
      <c r="A55" s="9" t="s">
        <v>45</v>
      </c>
      <c r="B55" s="15">
        <v>72643</v>
      </c>
      <c r="C55" s="19">
        <v>3500517</v>
      </c>
      <c r="D55" s="19">
        <v>137133</v>
      </c>
      <c r="E55" s="15"/>
      <c r="F55" s="15">
        <v>50452</v>
      </c>
      <c r="G55" s="19">
        <v>3306356</v>
      </c>
      <c r="H55" s="19">
        <v>145993</v>
      </c>
      <c r="I55" s="15"/>
      <c r="J55" s="15">
        <v>22191</v>
      </c>
      <c r="K55" s="19">
        <v>194161</v>
      </c>
      <c r="L55" s="9"/>
      <c r="M55" s="9"/>
      <c r="N55" s="9"/>
    </row>
    <row r="56" spans="1:14" ht="15">
      <c r="A56" s="9" t="s">
        <v>46</v>
      </c>
      <c r="B56" s="15">
        <v>137868</v>
      </c>
      <c r="C56" s="19">
        <v>9880578</v>
      </c>
      <c r="D56" s="19">
        <v>408632</v>
      </c>
      <c r="E56" s="15"/>
      <c r="F56" s="15">
        <v>93212</v>
      </c>
      <c r="G56" s="19">
        <v>9623045</v>
      </c>
      <c r="H56" s="19">
        <v>430944</v>
      </c>
      <c r="I56" s="15"/>
      <c r="J56" s="15">
        <v>44656</v>
      </c>
      <c r="K56" s="19">
        <v>257533</v>
      </c>
      <c r="L56" s="9"/>
      <c r="M56" s="9"/>
      <c r="N56" s="9"/>
    </row>
    <row r="57" spans="1:14" ht="15">
      <c r="A57" s="9" t="s">
        <v>47</v>
      </c>
      <c r="B57" s="15">
        <v>41121</v>
      </c>
      <c r="C57" s="19">
        <v>1638151</v>
      </c>
      <c r="D57" s="19">
        <v>55375</v>
      </c>
      <c r="E57" s="15"/>
      <c r="F57" s="15">
        <v>25771</v>
      </c>
      <c r="G57" s="19">
        <v>1495763</v>
      </c>
      <c r="H57" s="19">
        <v>62835</v>
      </c>
      <c r="I57" s="15"/>
      <c r="J57" s="15">
        <v>15350</v>
      </c>
      <c r="K57" s="19">
        <v>142388</v>
      </c>
      <c r="L57" s="9"/>
      <c r="M57" s="9"/>
      <c r="N57" s="9"/>
    </row>
    <row r="58" spans="1:14" ht="15">
      <c r="A58" s="9" t="s">
        <v>48</v>
      </c>
      <c r="B58" s="15">
        <v>106342</v>
      </c>
      <c r="C58" s="19">
        <v>6653968</v>
      </c>
      <c r="D58" s="19">
        <v>311474</v>
      </c>
      <c r="E58" s="15"/>
      <c r="F58" s="15">
        <v>78459</v>
      </c>
      <c r="G58" s="19">
        <v>6493378</v>
      </c>
      <c r="H58" s="19">
        <v>320295</v>
      </c>
      <c r="I58" s="15"/>
      <c r="J58" s="15">
        <v>27883</v>
      </c>
      <c r="K58" s="19">
        <v>160590</v>
      </c>
      <c r="L58" s="9"/>
      <c r="M58" s="9"/>
      <c r="N58" s="9"/>
    </row>
    <row r="59" spans="1:14" ht="15">
      <c r="A59" s="9" t="s">
        <v>49</v>
      </c>
      <c r="B59" s="15">
        <v>73621</v>
      </c>
      <c r="C59" s="19">
        <v>3627218</v>
      </c>
      <c r="D59" s="19">
        <v>146324</v>
      </c>
      <c r="E59" s="15"/>
      <c r="F59" s="15">
        <v>50013</v>
      </c>
      <c r="G59" s="19">
        <v>3408975</v>
      </c>
      <c r="H59" s="19">
        <v>156924</v>
      </c>
      <c r="I59" s="15"/>
      <c r="J59" s="15">
        <v>23608</v>
      </c>
      <c r="K59" s="19">
        <v>218243</v>
      </c>
      <c r="L59" s="9"/>
      <c r="M59" s="9"/>
      <c r="N59" s="9"/>
    </row>
    <row r="60" spans="1:14" ht="15">
      <c r="A60" s="9" t="s">
        <v>50</v>
      </c>
      <c r="B60" s="15">
        <v>13240</v>
      </c>
      <c r="C60" s="19">
        <v>533013</v>
      </c>
      <c r="D60" s="19">
        <v>19143</v>
      </c>
      <c r="E60" s="15"/>
      <c r="F60" s="15">
        <v>8576</v>
      </c>
      <c r="G60" s="19">
        <v>499113</v>
      </c>
      <c r="H60" s="19">
        <v>21053</v>
      </c>
      <c r="I60" s="15"/>
      <c r="J60" s="15">
        <v>4664</v>
      </c>
      <c r="K60" s="19">
        <v>33900</v>
      </c>
      <c r="L60" s="9"/>
      <c r="M60" s="9"/>
      <c r="N60" s="9"/>
    </row>
    <row r="61" spans="1:14" ht="15">
      <c r="A61" s="9" t="s">
        <v>51</v>
      </c>
      <c r="B61" s="15">
        <v>8094</v>
      </c>
      <c r="C61" s="19">
        <v>326037</v>
      </c>
      <c r="D61" s="19">
        <v>11062</v>
      </c>
      <c r="E61" s="15"/>
      <c r="F61" s="15">
        <v>5331</v>
      </c>
      <c r="G61" s="19">
        <v>301121</v>
      </c>
      <c r="H61" s="19">
        <v>12400</v>
      </c>
      <c r="I61" s="15"/>
      <c r="J61" s="15">
        <v>2763</v>
      </c>
      <c r="K61" s="19">
        <v>24916</v>
      </c>
      <c r="L61" s="9"/>
      <c r="M61" s="9"/>
      <c r="N61" s="9"/>
    </row>
    <row r="62" spans="1:14" ht="15">
      <c r="A62" s="9" t="s">
        <v>52</v>
      </c>
      <c r="B62" s="15">
        <v>14834</v>
      </c>
      <c r="C62" s="19">
        <v>589829</v>
      </c>
      <c r="D62" s="19">
        <v>19409</v>
      </c>
      <c r="E62" s="15"/>
      <c r="F62" s="15">
        <v>9486</v>
      </c>
      <c r="G62" s="19">
        <v>534410</v>
      </c>
      <c r="H62" s="19">
        <v>22069</v>
      </c>
      <c r="I62" s="9"/>
      <c r="J62" s="15">
        <v>5348</v>
      </c>
      <c r="K62" s="19">
        <v>55419</v>
      </c>
      <c r="L62" s="9"/>
      <c r="M62" s="9"/>
      <c r="N62" s="9"/>
    </row>
    <row r="63" spans="1:14" ht="15">
      <c r="A63" s="9" t="s">
        <v>53</v>
      </c>
      <c r="B63" s="15">
        <v>42309</v>
      </c>
      <c r="C63" s="19">
        <v>1851084</v>
      </c>
      <c r="D63" s="19">
        <v>68220</v>
      </c>
      <c r="E63" s="15"/>
      <c r="F63" s="15">
        <v>26908</v>
      </c>
      <c r="G63" s="19">
        <v>1707850</v>
      </c>
      <c r="H63" s="19">
        <v>75492</v>
      </c>
      <c r="I63" s="15"/>
      <c r="J63" s="15">
        <v>15401</v>
      </c>
      <c r="K63" s="19">
        <v>143233</v>
      </c>
      <c r="L63" s="9"/>
      <c r="M63" s="9"/>
      <c r="N63" s="9"/>
    </row>
    <row r="64" spans="1:14" ht="15">
      <c r="A64" s="9" t="s">
        <v>54</v>
      </c>
      <c r="B64" s="15">
        <v>722622</v>
      </c>
      <c r="C64" s="19">
        <v>52072617</v>
      </c>
      <c r="D64" s="19">
        <v>2537850</v>
      </c>
      <c r="E64" s="15"/>
      <c r="F64" s="15">
        <v>522257</v>
      </c>
      <c r="G64" s="19">
        <v>50717305</v>
      </c>
      <c r="H64" s="19">
        <v>2603305</v>
      </c>
      <c r="I64" s="15"/>
      <c r="J64" s="15">
        <v>200365</v>
      </c>
      <c r="K64" s="19">
        <v>1355312</v>
      </c>
      <c r="L64" s="9"/>
      <c r="M64" s="9"/>
      <c r="N64" s="9"/>
    </row>
    <row r="65" spans="1:14" ht="15">
      <c r="A65" s="9" t="s">
        <v>55</v>
      </c>
      <c r="B65" s="15">
        <v>31462</v>
      </c>
      <c r="C65" s="19">
        <v>1410200</v>
      </c>
      <c r="D65" s="19">
        <v>52348</v>
      </c>
      <c r="E65" s="9"/>
      <c r="F65" s="15">
        <v>19861</v>
      </c>
      <c r="G65" s="19">
        <v>1306383</v>
      </c>
      <c r="H65" s="19">
        <v>57945</v>
      </c>
      <c r="I65" s="15"/>
      <c r="J65" s="15">
        <v>11601</v>
      </c>
      <c r="K65" s="19">
        <v>103816</v>
      </c>
      <c r="L65" s="9"/>
      <c r="M65" s="9"/>
      <c r="N65" s="9"/>
    </row>
    <row r="66" spans="1:14" ht="15">
      <c r="A66" s="9" t="s">
        <v>56</v>
      </c>
      <c r="B66" s="15">
        <v>22429</v>
      </c>
      <c r="C66" s="19">
        <v>985776</v>
      </c>
      <c r="D66" s="19">
        <v>33575</v>
      </c>
      <c r="E66" s="15"/>
      <c r="F66" s="15">
        <v>14597</v>
      </c>
      <c r="G66" s="19">
        <v>902608</v>
      </c>
      <c r="H66" s="19">
        <v>36839</v>
      </c>
      <c r="I66" s="15"/>
      <c r="J66" s="15">
        <v>7832</v>
      </c>
      <c r="K66" s="19">
        <v>83168</v>
      </c>
      <c r="L66" s="9"/>
      <c r="M66" s="9"/>
      <c r="N66" s="9"/>
    </row>
    <row r="67" spans="1:14" ht="15">
      <c r="A67" s="9" t="s">
        <v>57</v>
      </c>
      <c r="B67" s="15">
        <v>38475</v>
      </c>
      <c r="C67" s="19">
        <v>2135707</v>
      </c>
      <c r="D67" s="19">
        <v>92000</v>
      </c>
      <c r="E67" s="15"/>
      <c r="F67" s="15">
        <v>28065</v>
      </c>
      <c r="G67" s="19">
        <v>2045411</v>
      </c>
      <c r="H67" s="19">
        <v>96170</v>
      </c>
      <c r="I67" s="9"/>
      <c r="J67" s="15">
        <v>10410</v>
      </c>
      <c r="K67" s="19">
        <v>90295</v>
      </c>
      <c r="L67" s="9"/>
      <c r="M67" s="9"/>
      <c r="N67" s="9"/>
    </row>
    <row r="68" spans="1:14" ht="15">
      <c r="A68" s="9" t="s">
        <v>58</v>
      </c>
      <c r="B68" s="15">
        <v>80201</v>
      </c>
      <c r="C68" s="19">
        <v>3951418</v>
      </c>
      <c r="D68" s="19">
        <v>161546</v>
      </c>
      <c r="E68" s="9"/>
      <c r="F68" s="15">
        <v>54846</v>
      </c>
      <c r="G68" s="19">
        <v>3780931</v>
      </c>
      <c r="H68" s="19">
        <v>170359</v>
      </c>
      <c r="I68" s="15"/>
      <c r="J68" s="15">
        <v>25355</v>
      </c>
      <c r="K68" s="19">
        <v>170487</v>
      </c>
      <c r="L68" s="9"/>
      <c r="M68" s="9"/>
      <c r="N68" s="9"/>
    </row>
    <row r="69" spans="1:14" ht="15">
      <c r="A69" s="9" t="s">
        <v>59</v>
      </c>
      <c r="B69" s="15">
        <v>32192</v>
      </c>
      <c r="C69" s="19">
        <v>1486361</v>
      </c>
      <c r="D69" s="19">
        <v>62377</v>
      </c>
      <c r="E69" s="15"/>
      <c r="F69" s="15">
        <v>21624</v>
      </c>
      <c r="G69" s="19">
        <v>1452832</v>
      </c>
      <c r="H69" s="19">
        <v>66129</v>
      </c>
      <c r="I69" s="15"/>
      <c r="J69" s="15">
        <v>10568</v>
      </c>
      <c r="K69" s="19">
        <v>33529</v>
      </c>
      <c r="L69" s="9"/>
      <c r="M69" s="9"/>
      <c r="N69" s="9"/>
    </row>
    <row r="70" spans="1:14" ht="15">
      <c r="A70" s="9" t="s">
        <v>60</v>
      </c>
      <c r="B70" s="15">
        <v>26730</v>
      </c>
      <c r="C70" s="19">
        <v>1047715</v>
      </c>
      <c r="D70" s="19">
        <v>32922</v>
      </c>
      <c r="E70" s="15"/>
      <c r="F70" s="15">
        <v>17498</v>
      </c>
      <c r="G70" s="19">
        <v>960564</v>
      </c>
      <c r="H70" s="19">
        <v>37184</v>
      </c>
      <c r="I70" s="15"/>
      <c r="J70" s="15">
        <v>9232</v>
      </c>
      <c r="K70" s="19">
        <v>87151</v>
      </c>
      <c r="L70" s="9"/>
      <c r="M70" s="9"/>
      <c r="N70" s="9"/>
    </row>
    <row r="71" spans="1:14" ht="15">
      <c r="A71" s="9" t="s">
        <v>61</v>
      </c>
      <c r="B71" s="15">
        <v>42616</v>
      </c>
      <c r="C71" s="19">
        <v>1817610</v>
      </c>
      <c r="D71" s="19">
        <v>63904</v>
      </c>
      <c r="E71" s="15"/>
      <c r="F71" s="15">
        <v>29093</v>
      </c>
      <c r="G71" s="19">
        <v>1683255</v>
      </c>
      <c r="H71" s="19">
        <v>70250</v>
      </c>
      <c r="I71" s="15"/>
      <c r="J71" s="15">
        <v>13523</v>
      </c>
      <c r="K71" s="19">
        <v>134355</v>
      </c>
      <c r="L71" s="9"/>
      <c r="M71" s="9"/>
      <c r="N71" s="9"/>
    </row>
    <row r="72" spans="1:14" ht="15">
      <c r="A72" s="9" t="s">
        <v>62</v>
      </c>
      <c r="B72" s="15">
        <v>450087</v>
      </c>
      <c r="C72" s="19">
        <v>60197252</v>
      </c>
      <c r="D72" s="19">
        <v>3520693</v>
      </c>
      <c r="E72" s="15"/>
      <c r="F72" s="15">
        <v>323747</v>
      </c>
      <c r="G72" s="19">
        <v>59516713</v>
      </c>
      <c r="H72" s="19">
        <v>3565616</v>
      </c>
      <c r="I72" s="15"/>
      <c r="J72" s="15">
        <v>126340</v>
      </c>
      <c r="K72" s="19">
        <v>680539</v>
      </c>
      <c r="L72" s="9"/>
      <c r="M72" s="9"/>
      <c r="N72" s="9"/>
    </row>
    <row r="73" spans="1:14" ht="15">
      <c r="A73" s="9" t="s">
        <v>63</v>
      </c>
      <c r="B73" s="15">
        <v>17435</v>
      </c>
      <c r="C73" s="19">
        <v>717332</v>
      </c>
      <c r="D73" s="19">
        <v>23644</v>
      </c>
      <c r="E73" s="15"/>
      <c r="F73" s="15">
        <v>11886</v>
      </c>
      <c r="G73" s="19">
        <v>657551</v>
      </c>
      <c r="H73" s="19">
        <v>26764</v>
      </c>
      <c r="I73" s="15"/>
      <c r="J73" s="15">
        <v>5549</v>
      </c>
      <c r="K73" s="19">
        <v>59781</v>
      </c>
      <c r="L73" s="9"/>
      <c r="M73" s="9"/>
      <c r="N73" s="9"/>
    </row>
    <row r="74" spans="1:14" ht="15">
      <c r="A74" s="9" t="s">
        <v>64</v>
      </c>
      <c r="B74" s="15">
        <v>10637</v>
      </c>
      <c r="C74" s="19">
        <v>396567</v>
      </c>
      <c r="D74" s="19">
        <v>12026</v>
      </c>
      <c r="E74" s="15"/>
      <c r="F74" s="15">
        <v>6567</v>
      </c>
      <c r="G74" s="19">
        <v>351502</v>
      </c>
      <c r="H74" s="19">
        <v>14031</v>
      </c>
      <c r="I74" s="15"/>
      <c r="J74" s="15">
        <v>4070</v>
      </c>
      <c r="K74" s="19">
        <v>45065</v>
      </c>
      <c r="L74" s="9"/>
      <c r="M74" s="9"/>
      <c r="N74" s="9"/>
    </row>
    <row r="75" spans="1:14" ht="1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  <c r="L75" s="9"/>
      <c r="M75" s="9"/>
      <c r="N75" s="9"/>
    </row>
    <row r="76" spans="1:14" ht="16.5">
      <c r="A76" s="9" t="s">
        <v>78</v>
      </c>
      <c r="B76" s="15">
        <v>306</v>
      </c>
      <c r="C76" s="19">
        <v>24492</v>
      </c>
      <c r="D76" s="19">
        <v>1172</v>
      </c>
      <c r="E76" s="15"/>
      <c r="F76" s="15">
        <v>217</v>
      </c>
      <c r="G76" s="19">
        <v>23830</v>
      </c>
      <c r="H76" s="19">
        <v>1189</v>
      </c>
      <c r="I76" s="15"/>
      <c r="J76" s="15">
        <v>89</v>
      </c>
      <c r="K76" s="19">
        <v>662</v>
      </c>
      <c r="L76" s="9"/>
      <c r="M76" s="9"/>
      <c r="N76" s="9"/>
    </row>
    <row r="77" spans="1:14" ht="1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  <c r="L77" s="9"/>
      <c r="M77" s="9"/>
      <c r="N77" s="9"/>
    </row>
    <row r="78" spans="1:14" ht="16.5">
      <c r="A78" s="9" t="s">
        <v>79</v>
      </c>
      <c r="B78" s="15">
        <v>7612</v>
      </c>
      <c r="C78" s="19">
        <v>1087357</v>
      </c>
      <c r="D78" s="19">
        <v>75763</v>
      </c>
      <c r="E78" s="15"/>
      <c r="F78" s="15">
        <v>4074</v>
      </c>
      <c r="G78" s="19">
        <v>1166522</v>
      </c>
      <c r="H78" s="19">
        <v>77005</v>
      </c>
      <c r="I78" s="15"/>
      <c r="J78" s="15">
        <v>3538</v>
      </c>
      <c r="K78" s="19">
        <v>-79166</v>
      </c>
      <c r="L78" s="9"/>
      <c r="M78" s="9"/>
      <c r="N78" s="9"/>
    </row>
    <row r="79" spans="1:14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</row>
    <row r="80" spans="1:14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 t="s">
        <v>76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 t="s">
        <v>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33.75" customHeight="1">
      <c r="A87" s="50" t="s">
        <v>85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  <c r="N87" s="9"/>
    </row>
    <row r="88" spans="1:14" ht="1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July 26, 2016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4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  <c r="N1" s="9"/>
    </row>
    <row r="2" spans="1:14" ht="20.25">
      <c r="A2" s="7" t="s">
        <v>86</v>
      </c>
      <c r="B2" s="21"/>
      <c r="C2" s="21"/>
      <c r="D2" s="21"/>
      <c r="E2" s="21"/>
      <c r="F2" s="21"/>
      <c r="G2" s="21"/>
      <c r="H2" s="22"/>
      <c r="I2" s="21"/>
      <c r="J2" s="21"/>
      <c r="K2" s="21"/>
      <c r="L2" s="9"/>
      <c r="M2" s="9"/>
      <c r="N2" s="9"/>
    </row>
    <row r="3" spans="1:14" ht="20.25">
      <c r="A3" s="7" t="s">
        <v>0</v>
      </c>
      <c r="B3" s="21"/>
      <c r="C3" s="23"/>
      <c r="D3" s="21"/>
      <c r="E3" s="21"/>
      <c r="F3" s="21"/>
      <c r="G3" s="21"/>
      <c r="H3" s="22"/>
      <c r="I3" s="21"/>
      <c r="J3" s="21"/>
      <c r="K3" s="21"/>
      <c r="L3" s="9"/>
      <c r="M3" s="9"/>
      <c r="N3" s="9"/>
    </row>
    <row r="4" spans="1:14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  <c r="N5" s="9"/>
    </row>
    <row r="6" spans="1:14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9"/>
      <c r="N6" s="9"/>
    </row>
    <row r="7" spans="1:14" ht="15">
      <c r="A7" s="8"/>
      <c r="B7" s="9"/>
      <c r="C7" s="12"/>
      <c r="D7" s="12"/>
      <c r="E7" s="12"/>
      <c r="F7" s="12"/>
      <c r="G7" s="12"/>
      <c r="H7" s="12"/>
      <c r="I7" s="12"/>
      <c r="J7" s="12"/>
      <c r="K7" s="12"/>
      <c r="L7" s="9"/>
      <c r="M7" s="9"/>
      <c r="N7" s="9"/>
    </row>
    <row r="8" spans="1:14" ht="15">
      <c r="A8" s="9" t="s">
        <v>69</v>
      </c>
      <c r="B8" s="13">
        <f>+B10+B17+B76+B78</f>
        <v>8793837</v>
      </c>
      <c r="C8" s="24">
        <v>570049126</v>
      </c>
      <c r="D8" s="24">
        <v>30179990</v>
      </c>
      <c r="E8" s="14"/>
      <c r="F8" s="13">
        <f>+F10+F17+F76+F78</f>
        <v>5788418</v>
      </c>
      <c r="G8" s="24">
        <v>538604307</v>
      </c>
      <c r="H8" s="24">
        <v>31511390</v>
      </c>
      <c r="I8" s="14"/>
      <c r="J8" s="13">
        <f>+J10+J17+J76+J78</f>
        <v>3005419</v>
      </c>
      <c r="K8" s="24">
        <v>17057161</v>
      </c>
      <c r="L8" s="9"/>
      <c r="M8" s="9"/>
      <c r="N8" s="9"/>
    </row>
    <row r="9" spans="1:14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  <c r="N9" s="9"/>
    </row>
    <row r="10" spans="1:14" ht="15">
      <c r="A10" s="9" t="s">
        <v>70</v>
      </c>
      <c r="B10" s="9">
        <f>SUM(B11:B15)</f>
        <v>3709141</v>
      </c>
      <c r="C10" s="18">
        <f>SUM(C11:C15)</f>
        <v>247644327</v>
      </c>
      <c r="D10" s="18">
        <f>SUM(D11:D15)</f>
        <v>13896075</v>
      </c>
      <c r="E10" s="14"/>
      <c r="F10" s="9">
        <f>SUM(F11:F15)</f>
        <v>2279848</v>
      </c>
      <c r="G10" s="18">
        <f>SUM(G11:G15)</f>
        <v>239948878</v>
      </c>
      <c r="H10" s="18">
        <f>SUM(H11:H15)</f>
        <v>14604228</v>
      </c>
      <c r="I10" s="14"/>
      <c r="J10" s="9">
        <f>SUM(J11:J15)</f>
        <v>1429293</v>
      </c>
      <c r="K10" s="18">
        <f>SUM(K11:K15)</f>
        <v>7695450</v>
      </c>
      <c r="L10" s="9"/>
      <c r="M10" s="9"/>
      <c r="N10" s="9"/>
    </row>
    <row r="11" spans="1:14" ht="15">
      <c r="A11" s="9" t="s">
        <v>2</v>
      </c>
      <c r="B11" s="15">
        <v>588674</v>
      </c>
      <c r="C11" s="19">
        <v>17626369</v>
      </c>
      <c r="D11" s="19">
        <v>433593</v>
      </c>
      <c r="E11" s="9"/>
      <c r="F11" s="15">
        <v>299820</v>
      </c>
      <c r="G11" s="19">
        <v>14719525</v>
      </c>
      <c r="H11" s="19">
        <v>598802</v>
      </c>
      <c r="I11" s="9"/>
      <c r="J11" s="15">
        <v>288854</v>
      </c>
      <c r="K11" s="19">
        <v>2906845</v>
      </c>
      <c r="L11" s="9"/>
      <c r="M11" s="9"/>
      <c r="N11" s="9"/>
    </row>
    <row r="12" spans="1:14" ht="15">
      <c r="A12" s="9" t="s">
        <v>3</v>
      </c>
      <c r="B12" s="15">
        <v>1078520</v>
      </c>
      <c r="C12" s="19">
        <v>48145626</v>
      </c>
      <c r="D12" s="19">
        <v>1989456</v>
      </c>
      <c r="E12" s="9"/>
      <c r="F12" s="15">
        <v>636200</v>
      </c>
      <c r="G12" s="19">
        <v>44304145</v>
      </c>
      <c r="H12" s="19">
        <v>2239988</v>
      </c>
      <c r="I12" s="9"/>
      <c r="J12" s="15">
        <v>442320</v>
      </c>
      <c r="K12" s="19">
        <v>3841481</v>
      </c>
      <c r="L12" s="9"/>
      <c r="M12" s="9"/>
      <c r="N12" s="9"/>
    </row>
    <row r="13" spans="1:14" ht="15">
      <c r="A13" s="9" t="s">
        <v>4</v>
      </c>
      <c r="B13" s="15">
        <v>808917</v>
      </c>
      <c r="C13" s="19">
        <v>129181676</v>
      </c>
      <c r="D13" s="19">
        <v>9465286</v>
      </c>
      <c r="E13" s="9"/>
      <c r="F13" s="15">
        <v>575612</v>
      </c>
      <c r="G13" s="19">
        <v>132401862</v>
      </c>
      <c r="H13" s="19">
        <v>9552543</v>
      </c>
      <c r="I13" s="9"/>
      <c r="J13" s="15">
        <v>233305</v>
      </c>
      <c r="K13" s="19">
        <v>-3220186</v>
      </c>
      <c r="L13" s="9"/>
      <c r="M13" s="9"/>
      <c r="N13" s="9"/>
    </row>
    <row r="14" spans="1:14" ht="15">
      <c r="A14" s="9" t="s">
        <v>5</v>
      </c>
      <c r="B14" s="15">
        <v>1028443</v>
      </c>
      <c r="C14" s="19">
        <v>41248512</v>
      </c>
      <c r="D14" s="19">
        <v>1512781</v>
      </c>
      <c r="E14" s="9"/>
      <c r="F14" s="15">
        <v>627276</v>
      </c>
      <c r="G14" s="19">
        <v>37521694</v>
      </c>
      <c r="H14" s="19">
        <v>1694491</v>
      </c>
      <c r="I14" s="9"/>
      <c r="J14" s="15">
        <v>401167</v>
      </c>
      <c r="K14" s="19">
        <v>3726818</v>
      </c>
      <c r="L14" s="9"/>
      <c r="M14" s="9"/>
      <c r="N14" s="9"/>
    </row>
    <row r="15" spans="1:14" ht="15">
      <c r="A15" s="9" t="s">
        <v>6</v>
      </c>
      <c r="B15" s="15">
        <v>204587</v>
      </c>
      <c r="C15" s="19">
        <v>11442144</v>
      </c>
      <c r="D15" s="19">
        <v>494959</v>
      </c>
      <c r="E15" s="9"/>
      <c r="F15" s="15">
        <v>140940</v>
      </c>
      <c r="G15" s="19">
        <v>11001652</v>
      </c>
      <c r="H15" s="19">
        <v>518404</v>
      </c>
      <c r="I15" s="9"/>
      <c r="J15" s="15">
        <v>63647</v>
      </c>
      <c r="K15" s="19">
        <v>440492</v>
      </c>
      <c r="L15" s="9"/>
      <c r="M15" s="9"/>
      <c r="N15" s="9"/>
    </row>
    <row r="16" spans="1:14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  <c r="N16" s="9"/>
    </row>
    <row r="17" spans="1:14" ht="15">
      <c r="A17" s="9" t="s">
        <v>7</v>
      </c>
      <c r="B17" s="9">
        <f>SUM(B18:B74)</f>
        <v>5077076</v>
      </c>
      <c r="C17" s="18">
        <f>SUM(C18:C74)</f>
        <v>319311396</v>
      </c>
      <c r="D17" s="18">
        <f>SUM(D18:D74)</f>
        <v>16036299</v>
      </c>
      <c r="E17" s="9"/>
      <c r="F17" s="9">
        <f>SUM(F18:F74)</f>
        <v>3503056</v>
      </c>
      <c r="G17" s="18">
        <f>SUM(G18:G74)</f>
        <v>295370251</v>
      </c>
      <c r="H17" s="18">
        <f>SUM(H18:H74)</f>
        <v>16658609</v>
      </c>
      <c r="I17" s="9"/>
      <c r="J17" s="9">
        <f>SUM(J18:J74)</f>
        <v>1574020</v>
      </c>
      <c r="K17" s="18">
        <f>SUM(K18:K74)</f>
        <v>9553486</v>
      </c>
      <c r="L17" s="9"/>
      <c r="M17" s="9"/>
      <c r="N17" s="9"/>
    </row>
    <row r="18" spans="1:14" ht="15">
      <c r="A18" s="9" t="s">
        <v>8</v>
      </c>
      <c r="B18" s="15">
        <v>140676</v>
      </c>
      <c r="C18" s="19">
        <v>7677295</v>
      </c>
      <c r="D18" s="19">
        <v>368534</v>
      </c>
      <c r="E18" s="9"/>
      <c r="F18" s="15">
        <v>98199</v>
      </c>
      <c r="G18" s="19">
        <v>315183</v>
      </c>
      <c r="H18" s="19">
        <v>385117</v>
      </c>
      <c r="I18" s="9"/>
      <c r="J18" s="15">
        <v>42477</v>
      </c>
      <c r="K18" s="19">
        <v>315183</v>
      </c>
      <c r="L18" s="9"/>
      <c r="M18" s="9"/>
      <c r="N18" s="9"/>
    </row>
    <row r="19" spans="1:14" ht="15">
      <c r="A19" s="9" t="s">
        <v>9</v>
      </c>
      <c r="B19" s="15">
        <v>18197</v>
      </c>
      <c r="C19" s="19">
        <v>663809</v>
      </c>
      <c r="D19" s="19">
        <v>21063</v>
      </c>
      <c r="E19" s="9"/>
      <c r="F19" s="15">
        <v>11149</v>
      </c>
      <c r="G19" s="19">
        <v>69387</v>
      </c>
      <c r="H19" s="19">
        <v>24125</v>
      </c>
      <c r="I19" s="9"/>
      <c r="J19" s="15">
        <v>7048</v>
      </c>
      <c r="K19" s="19">
        <v>69387</v>
      </c>
      <c r="L19" s="9"/>
      <c r="M19" s="9"/>
      <c r="N19" s="9"/>
    </row>
    <row r="20" spans="1:14" ht="15">
      <c r="A20" s="9" t="s">
        <v>10</v>
      </c>
      <c r="B20" s="15">
        <v>88141</v>
      </c>
      <c r="C20" s="19">
        <v>3625446</v>
      </c>
      <c r="D20" s="19">
        <v>136304</v>
      </c>
      <c r="E20" s="9"/>
      <c r="F20" s="15">
        <v>57184</v>
      </c>
      <c r="G20" s="19">
        <v>244546</v>
      </c>
      <c r="H20" s="19">
        <v>155152</v>
      </c>
      <c r="I20" s="9"/>
      <c r="J20" s="15">
        <v>30957</v>
      </c>
      <c r="K20" s="19">
        <v>244546</v>
      </c>
      <c r="L20" s="9"/>
      <c r="M20" s="9"/>
      <c r="N20" s="9"/>
    </row>
    <row r="21" spans="1:14" ht="15">
      <c r="A21" s="9" t="s">
        <v>11</v>
      </c>
      <c r="B21" s="15">
        <v>33328</v>
      </c>
      <c r="C21" s="19">
        <v>1188768</v>
      </c>
      <c r="D21" s="19">
        <v>37752</v>
      </c>
      <c r="E21" s="9"/>
      <c r="F21" s="15">
        <v>20637</v>
      </c>
      <c r="G21" s="19">
        <v>117077</v>
      </c>
      <c r="H21" s="19">
        <v>43722</v>
      </c>
      <c r="I21" s="9"/>
      <c r="J21" s="15">
        <v>12691</v>
      </c>
      <c r="K21" s="19">
        <v>117077</v>
      </c>
      <c r="L21" s="9"/>
      <c r="M21" s="9"/>
      <c r="N21" s="9"/>
    </row>
    <row r="22" spans="1:14" ht="15">
      <c r="A22" s="9" t="s">
        <v>12</v>
      </c>
      <c r="B22" s="15">
        <v>33148</v>
      </c>
      <c r="C22" s="19">
        <v>1345517</v>
      </c>
      <c r="D22" s="19">
        <v>49053</v>
      </c>
      <c r="E22" s="9"/>
      <c r="F22" s="15">
        <v>22004</v>
      </c>
      <c r="G22" s="19">
        <v>102974</v>
      </c>
      <c r="H22" s="19">
        <v>54581</v>
      </c>
      <c r="I22" s="9"/>
      <c r="J22" s="15">
        <v>11144</v>
      </c>
      <c r="K22" s="19">
        <v>102974</v>
      </c>
      <c r="L22" s="9"/>
      <c r="M22" s="9"/>
      <c r="N22" s="9"/>
    </row>
    <row r="23" spans="1:14" ht="15">
      <c r="A23" s="9" t="s">
        <v>13</v>
      </c>
      <c r="B23" s="15">
        <v>55771</v>
      </c>
      <c r="C23" s="19">
        <v>1994202</v>
      </c>
      <c r="D23" s="19">
        <v>63104</v>
      </c>
      <c r="E23" s="9"/>
      <c r="F23" s="15">
        <v>34237</v>
      </c>
      <c r="G23" s="19">
        <v>204520</v>
      </c>
      <c r="H23" s="19">
        <v>73047</v>
      </c>
      <c r="I23" s="9"/>
      <c r="J23" s="15">
        <v>21534</v>
      </c>
      <c r="K23" s="19">
        <v>204520</v>
      </c>
      <c r="L23" s="9"/>
      <c r="M23" s="9"/>
      <c r="N23" s="9"/>
    </row>
    <row r="24" spans="1:14" ht="15">
      <c r="A24" s="9" t="s">
        <v>14</v>
      </c>
      <c r="B24" s="15">
        <v>38365</v>
      </c>
      <c r="C24" s="19">
        <v>1658058</v>
      </c>
      <c r="D24" s="19">
        <v>63999</v>
      </c>
      <c r="E24" s="15"/>
      <c r="F24" s="15">
        <v>24641</v>
      </c>
      <c r="G24" s="19">
        <v>1523099</v>
      </c>
      <c r="H24" s="19">
        <v>69932</v>
      </c>
      <c r="I24" s="15"/>
      <c r="J24" s="15">
        <v>13724</v>
      </c>
      <c r="K24" s="19">
        <v>134959</v>
      </c>
      <c r="L24" s="9"/>
      <c r="M24" s="9"/>
      <c r="N24" s="9"/>
    </row>
    <row r="25" spans="1:14" ht="15">
      <c r="A25" s="9" t="s">
        <v>15</v>
      </c>
      <c r="B25" s="15">
        <v>22054</v>
      </c>
      <c r="C25" s="19">
        <v>780744</v>
      </c>
      <c r="D25" s="19">
        <v>25072</v>
      </c>
      <c r="E25" s="15"/>
      <c r="F25" s="15">
        <v>13857</v>
      </c>
      <c r="G25" s="19">
        <v>705779</v>
      </c>
      <c r="H25" s="19">
        <v>28850</v>
      </c>
      <c r="I25" s="15"/>
      <c r="J25" s="15">
        <v>8197</v>
      </c>
      <c r="K25" s="19">
        <v>74964</v>
      </c>
      <c r="L25" s="9"/>
      <c r="M25" s="9"/>
      <c r="N25" s="9"/>
    </row>
    <row r="26" spans="1:14" ht="15">
      <c r="A26" s="9" t="s">
        <v>16</v>
      </c>
      <c r="B26" s="15">
        <v>35374</v>
      </c>
      <c r="C26" s="19">
        <v>1424591</v>
      </c>
      <c r="D26" s="19">
        <v>53186</v>
      </c>
      <c r="E26" s="15"/>
      <c r="F26" s="15">
        <v>23612</v>
      </c>
      <c r="G26" s="19">
        <v>1327783</v>
      </c>
      <c r="H26" s="19">
        <v>57550</v>
      </c>
      <c r="I26" s="15"/>
      <c r="J26" s="15">
        <v>11762</v>
      </c>
      <c r="K26" s="19">
        <v>96808</v>
      </c>
      <c r="L26" s="9"/>
      <c r="M26" s="9"/>
      <c r="N26" s="9"/>
    </row>
    <row r="27" spans="1:14" ht="15">
      <c r="A27" s="9" t="s">
        <v>17</v>
      </c>
      <c r="B27" s="15">
        <v>27717</v>
      </c>
      <c r="C27" s="19">
        <v>1300932</v>
      </c>
      <c r="D27" s="19">
        <v>59615</v>
      </c>
      <c r="E27" s="15"/>
      <c r="F27" s="15">
        <v>18334</v>
      </c>
      <c r="G27" s="19">
        <v>1301806</v>
      </c>
      <c r="H27" s="19">
        <v>62837</v>
      </c>
      <c r="I27" s="15"/>
      <c r="J27" s="15">
        <v>9383</v>
      </c>
      <c r="K27" s="19">
        <v>-874</v>
      </c>
      <c r="L27" s="9"/>
      <c r="M27" s="9"/>
      <c r="N27" s="9"/>
    </row>
    <row r="28" spans="1:14" ht="15">
      <c r="A28" s="9" t="s">
        <v>18</v>
      </c>
      <c r="B28" s="15">
        <v>19968</v>
      </c>
      <c r="C28" s="19">
        <v>784000</v>
      </c>
      <c r="D28" s="19">
        <v>26933</v>
      </c>
      <c r="E28" s="15"/>
      <c r="F28" s="15">
        <v>13269</v>
      </c>
      <c r="G28" s="19">
        <v>717880</v>
      </c>
      <c r="H28" s="19">
        <v>30486</v>
      </c>
      <c r="I28" s="15"/>
      <c r="J28" s="15">
        <v>6699</v>
      </c>
      <c r="K28" s="19">
        <v>66119</v>
      </c>
      <c r="L28" s="9"/>
      <c r="M28" s="9"/>
      <c r="N28" s="9"/>
    </row>
    <row r="29" spans="1:14" ht="15">
      <c r="A29" s="9" t="s">
        <v>19</v>
      </c>
      <c r="B29" s="15">
        <v>18407</v>
      </c>
      <c r="C29" s="19">
        <v>657108</v>
      </c>
      <c r="D29" s="19">
        <v>22405</v>
      </c>
      <c r="E29" s="15"/>
      <c r="F29" s="15">
        <v>11088</v>
      </c>
      <c r="G29" s="19">
        <v>602196</v>
      </c>
      <c r="H29" s="19">
        <v>25207</v>
      </c>
      <c r="I29" s="15"/>
      <c r="J29" s="15">
        <v>7319</v>
      </c>
      <c r="K29" s="19">
        <v>54912</v>
      </c>
      <c r="L29" s="9"/>
      <c r="M29" s="9"/>
      <c r="N29" s="9"/>
    </row>
    <row r="30" spans="1:14" ht="15">
      <c r="A30" s="9" t="s">
        <v>20</v>
      </c>
      <c r="B30" s="15">
        <v>131048</v>
      </c>
      <c r="C30" s="19">
        <v>7905657</v>
      </c>
      <c r="D30" s="19">
        <v>368085</v>
      </c>
      <c r="E30" s="15"/>
      <c r="F30" s="15">
        <v>94118</v>
      </c>
      <c r="G30" s="19">
        <v>7652543</v>
      </c>
      <c r="H30" s="19">
        <v>380101</v>
      </c>
      <c r="I30" s="15"/>
      <c r="J30" s="15">
        <v>36930</v>
      </c>
      <c r="K30" s="19">
        <v>253114</v>
      </c>
      <c r="L30" s="9"/>
      <c r="M30" s="9"/>
      <c r="N30" s="9"/>
    </row>
    <row r="31" spans="1:14" ht="15">
      <c r="A31" s="9" t="s">
        <v>21</v>
      </c>
      <c r="B31" s="15">
        <v>419875</v>
      </c>
      <c r="C31" s="19">
        <v>20284106</v>
      </c>
      <c r="D31" s="19">
        <v>898447</v>
      </c>
      <c r="E31" s="15"/>
      <c r="F31" s="15">
        <v>286639</v>
      </c>
      <c r="G31" s="19">
        <v>19172249</v>
      </c>
      <c r="H31" s="19">
        <v>953392</v>
      </c>
      <c r="I31" s="15"/>
      <c r="J31" s="15">
        <v>133236</v>
      </c>
      <c r="K31" s="19">
        <v>1111857</v>
      </c>
      <c r="L31" s="9"/>
      <c r="M31" s="9"/>
      <c r="N31" s="9"/>
    </row>
    <row r="32" spans="1:14" ht="15">
      <c r="A32" s="9" t="s">
        <v>22</v>
      </c>
      <c r="B32" s="15">
        <v>16221</v>
      </c>
      <c r="C32" s="19">
        <v>624430</v>
      </c>
      <c r="D32" s="19">
        <v>23951</v>
      </c>
      <c r="E32" s="15"/>
      <c r="F32" s="15">
        <v>10347</v>
      </c>
      <c r="G32" s="19">
        <v>594331</v>
      </c>
      <c r="H32" s="19">
        <v>26101</v>
      </c>
      <c r="I32" s="15"/>
      <c r="J32" s="15">
        <v>5874</v>
      </c>
      <c r="K32" s="19">
        <v>30099</v>
      </c>
      <c r="L32" s="9"/>
      <c r="M32" s="9"/>
      <c r="N32" s="9"/>
    </row>
    <row r="33" spans="1:14" ht="15">
      <c r="A33" s="9" t="s">
        <v>23</v>
      </c>
      <c r="B33" s="15">
        <v>19232</v>
      </c>
      <c r="C33" s="19">
        <v>677948</v>
      </c>
      <c r="D33" s="19">
        <v>22435</v>
      </c>
      <c r="E33" s="15"/>
      <c r="F33" s="15">
        <v>11954</v>
      </c>
      <c r="G33" s="19">
        <v>621147</v>
      </c>
      <c r="H33" s="19">
        <v>26041</v>
      </c>
      <c r="I33" s="15"/>
      <c r="J33" s="15">
        <v>7278</v>
      </c>
      <c r="K33" s="19">
        <v>56801</v>
      </c>
      <c r="L33" s="9"/>
      <c r="M33" s="9"/>
      <c r="N33" s="9"/>
    </row>
    <row r="34" spans="1:14" ht="15">
      <c r="A34" s="9" t="s">
        <v>24</v>
      </c>
      <c r="B34" s="15">
        <v>22897</v>
      </c>
      <c r="C34" s="19">
        <v>834318</v>
      </c>
      <c r="D34" s="19">
        <v>27299</v>
      </c>
      <c r="E34" s="15"/>
      <c r="F34" s="15">
        <v>14606</v>
      </c>
      <c r="G34" s="19">
        <v>753415</v>
      </c>
      <c r="H34" s="19">
        <v>31224</v>
      </c>
      <c r="I34" s="15"/>
      <c r="J34" s="15">
        <v>8291</v>
      </c>
      <c r="K34" s="19">
        <v>80904</v>
      </c>
      <c r="L34" s="9"/>
      <c r="M34" s="9"/>
      <c r="N34" s="9"/>
    </row>
    <row r="35" spans="1:14" ht="15">
      <c r="A35" s="9" t="s">
        <v>25</v>
      </c>
      <c r="B35" s="15">
        <v>27555</v>
      </c>
      <c r="C35" s="19">
        <v>1240365</v>
      </c>
      <c r="D35" s="19">
        <v>52813</v>
      </c>
      <c r="E35" s="15"/>
      <c r="F35" s="15">
        <v>18697</v>
      </c>
      <c r="G35" s="19">
        <v>1165516</v>
      </c>
      <c r="H35" s="19">
        <v>56554</v>
      </c>
      <c r="I35" s="15"/>
      <c r="J35" s="15">
        <v>8858</v>
      </c>
      <c r="K35" s="19">
        <v>74849</v>
      </c>
      <c r="L35" s="9"/>
      <c r="M35" s="9"/>
      <c r="N35" s="9"/>
    </row>
    <row r="36" spans="1:14" ht="15">
      <c r="A36" s="9" t="s">
        <v>26</v>
      </c>
      <c r="B36" s="15">
        <v>21309</v>
      </c>
      <c r="C36" s="19">
        <v>969966</v>
      </c>
      <c r="D36" s="19">
        <v>42969</v>
      </c>
      <c r="E36" s="15"/>
      <c r="F36" s="15">
        <v>14005</v>
      </c>
      <c r="G36" s="19">
        <v>920941</v>
      </c>
      <c r="H36" s="19">
        <v>45193</v>
      </c>
      <c r="I36" s="15"/>
      <c r="J36" s="15">
        <v>7304</v>
      </c>
      <c r="K36" s="19">
        <v>49026</v>
      </c>
      <c r="L36" s="9"/>
      <c r="M36" s="9"/>
      <c r="N36" s="9"/>
    </row>
    <row r="37" spans="1:14" ht="15">
      <c r="A37" s="9" t="s">
        <v>27</v>
      </c>
      <c r="B37" s="15">
        <v>2339</v>
      </c>
      <c r="C37" s="19">
        <v>83925</v>
      </c>
      <c r="D37" s="19">
        <v>3177</v>
      </c>
      <c r="E37" s="15"/>
      <c r="F37" s="15">
        <v>1412</v>
      </c>
      <c r="G37" s="19">
        <v>78433</v>
      </c>
      <c r="H37" s="19">
        <v>3385</v>
      </c>
      <c r="I37" s="15"/>
      <c r="J37" s="15">
        <v>927</v>
      </c>
      <c r="K37" s="19">
        <v>5492</v>
      </c>
      <c r="L37" s="9"/>
      <c r="M37" s="9"/>
      <c r="N37" s="9"/>
    </row>
    <row r="38" spans="1:14" ht="15">
      <c r="A38" s="9" t="s">
        <v>28</v>
      </c>
      <c r="B38" s="15">
        <v>27228</v>
      </c>
      <c r="C38" s="19">
        <v>975416</v>
      </c>
      <c r="D38" s="19">
        <v>31133</v>
      </c>
      <c r="E38" s="15"/>
      <c r="F38" s="15">
        <v>17619</v>
      </c>
      <c r="G38" s="19">
        <v>886030</v>
      </c>
      <c r="H38" s="19">
        <v>35857</v>
      </c>
      <c r="I38" s="15"/>
      <c r="J38" s="15">
        <v>9609</v>
      </c>
      <c r="K38" s="19">
        <v>89387</v>
      </c>
      <c r="L38" s="9"/>
      <c r="M38" s="9"/>
      <c r="N38" s="9"/>
    </row>
    <row r="39" spans="1:14" ht="15">
      <c r="A39" s="9" t="s">
        <v>29</v>
      </c>
      <c r="B39" s="15">
        <v>41472</v>
      </c>
      <c r="C39" s="19">
        <v>1587502</v>
      </c>
      <c r="D39" s="19">
        <v>56320</v>
      </c>
      <c r="E39" s="15"/>
      <c r="F39" s="15">
        <v>26685</v>
      </c>
      <c r="G39" s="19">
        <v>1464975</v>
      </c>
      <c r="H39" s="19">
        <v>63552</v>
      </c>
      <c r="I39" s="15"/>
      <c r="J39" s="15">
        <v>14787</v>
      </c>
      <c r="K39" s="19">
        <v>122527</v>
      </c>
      <c r="L39" s="9"/>
      <c r="M39" s="9"/>
      <c r="N39" s="9"/>
    </row>
    <row r="40" spans="1:14" ht="15">
      <c r="A40" s="9" t="s">
        <v>30</v>
      </c>
      <c r="B40" s="15">
        <v>10182</v>
      </c>
      <c r="C40" s="19">
        <v>382310</v>
      </c>
      <c r="D40" s="19">
        <v>12070</v>
      </c>
      <c r="E40" s="15"/>
      <c r="F40" s="15">
        <v>6572</v>
      </c>
      <c r="G40" s="19">
        <v>344680</v>
      </c>
      <c r="H40" s="19">
        <v>14002</v>
      </c>
      <c r="I40" s="15"/>
      <c r="J40" s="15">
        <v>3610</v>
      </c>
      <c r="K40" s="19">
        <v>37631</v>
      </c>
      <c r="L40" s="9"/>
      <c r="M40" s="9"/>
      <c r="N40" s="9"/>
    </row>
    <row r="41" spans="1:14" ht="15">
      <c r="A41" s="9" t="s">
        <v>31</v>
      </c>
      <c r="B41" s="15">
        <v>26917</v>
      </c>
      <c r="C41" s="19">
        <v>1140729</v>
      </c>
      <c r="D41" s="19">
        <v>42535</v>
      </c>
      <c r="E41" s="15"/>
      <c r="F41" s="15">
        <v>18373</v>
      </c>
      <c r="G41" s="19">
        <v>1062301</v>
      </c>
      <c r="H41" s="19">
        <v>46234</v>
      </c>
      <c r="I41" s="15"/>
      <c r="J41" s="15">
        <v>8544</v>
      </c>
      <c r="K41" s="19">
        <v>78428</v>
      </c>
      <c r="L41" s="9"/>
      <c r="M41" s="9"/>
      <c r="N41" s="9"/>
    </row>
    <row r="42" spans="1:14" ht="15">
      <c r="A42" s="9" t="s">
        <v>32</v>
      </c>
      <c r="B42" s="15">
        <v>28977</v>
      </c>
      <c r="C42" s="19">
        <v>1319254</v>
      </c>
      <c r="D42" s="19">
        <v>53715</v>
      </c>
      <c r="E42" s="15"/>
      <c r="F42" s="15">
        <v>19794</v>
      </c>
      <c r="G42" s="19">
        <v>1248834</v>
      </c>
      <c r="H42" s="19">
        <v>58388</v>
      </c>
      <c r="I42" s="15"/>
      <c r="J42" s="15">
        <v>9183</v>
      </c>
      <c r="K42" s="19">
        <v>70420</v>
      </c>
      <c r="L42" s="9"/>
      <c r="M42" s="9"/>
      <c r="N42" s="9"/>
    </row>
    <row r="43" spans="1:14" ht="15">
      <c r="A43" s="9" t="s">
        <v>33</v>
      </c>
      <c r="B43" s="15">
        <v>343326</v>
      </c>
      <c r="C43" s="19">
        <v>17049833</v>
      </c>
      <c r="D43" s="19">
        <v>747784</v>
      </c>
      <c r="E43" s="15"/>
      <c r="F43" s="15">
        <v>233567</v>
      </c>
      <c r="G43" s="19">
        <v>16095275</v>
      </c>
      <c r="H43" s="19">
        <v>795896</v>
      </c>
      <c r="I43" s="15"/>
      <c r="J43" s="15">
        <v>109759</v>
      </c>
      <c r="K43" s="19">
        <v>954558</v>
      </c>
      <c r="L43" s="9"/>
      <c r="M43" s="9"/>
      <c r="N43" s="9"/>
    </row>
    <row r="44" spans="1:14" ht="15">
      <c r="A44" s="9" t="s">
        <v>34</v>
      </c>
      <c r="B44" s="15">
        <v>24014</v>
      </c>
      <c r="C44" s="19">
        <v>893973</v>
      </c>
      <c r="D44" s="19">
        <v>29726</v>
      </c>
      <c r="E44" s="15"/>
      <c r="F44" s="15">
        <v>15208</v>
      </c>
      <c r="G44" s="19">
        <v>810566</v>
      </c>
      <c r="H44" s="19">
        <v>34336</v>
      </c>
      <c r="I44" s="15"/>
      <c r="J44" s="15">
        <v>8806</v>
      </c>
      <c r="K44" s="19">
        <v>83407</v>
      </c>
      <c r="L44" s="9"/>
      <c r="M44" s="9"/>
      <c r="N44" s="9"/>
    </row>
    <row r="45" spans="1:14" ht="15">
      <c r="A45" s="9" t="s">
        <v>35</v>
      </c>
      <c r="B45" s="15">
        <v>658918</v>
      </c>
      <c r="C45" s="19">
        <v>57521651</v>
      </c>
      <c r="D45" s="19">
        <v>3380879</v>
      </c>
      <c r="E45" s="15"/>
      <c r="F45" s="15">
        <v>474016</v>
      </c>
      <c r="G45" s="19">
        <v>57922832</v>
      </c>
      <c r="H45" s="19">
        <v>3434093</v>
      </c>
      <c r="I45" s="15"/>
      <c r="J45" s="15">
        <v>184902</v>
      </c>
      <c r="K45" s="19">
        <v>-401181</v>
      </c>
      <c r="L45" s="9"/>
      <c r="M45" s="9"/>
      <c r="N45" s="9"/>
    </row>
    <row r="46" spans="1:14" ht="15">
      <c r="A46" s="9" t="s">
        <v>36</v>
      </c>
      <c r="B46" s="15">
        <v>100050</v>
      </c>
      <c r="C46" s="19">
        <v>4133726</v>
      </c>
      <c r="D46" s="19">
        <v>163242</v>
      </c>
      <c r="E46" s="15"/>
      <c r="F46" s="15">
        <v>67279</v>
      </c>
      <c r="G46" s="19">
        <v>3875298</v>
      </c>
      <c r="H46" s="19">
        <v>175885</v>
      </c>
      <c r="I46" s="15"/>
      <c r="J46" s="15">
        <v>32771</v>
      </c>
      <c r="K46" s="19">
        <v>258427</v>
      </c>
      <c r="L46" s="9"/>
      <c r="M46" s="9"/>
      <c r="N46" s="9"/>
    </row>
    <row r="47" spans="1:14" ht="15">
      <c r="A47" s="9" t="s">
        <v>37</v>
      </c>
      <c r="B47" s="15">
        <v>101815</v>
      </c>
      <c r="C47" s="19">
        <v>4098080</v>
      </c>
      <c r="D47" s="19">
        <v>153624</v>
      </c>
      <c r="E47" s="15"/>
      <c r="F47" s="15">
        <v>65313</v>
      </c>
      <c r="G47" s="19">
        <v>3772840</v>
      </c>
      <c r="H47" s="19">
        <v>170277</v>
      </c>
      <c r="I47" s="15"/>
      <c r="J47" s="15">
        <v>36502</v>
      </c>
      <c r="K47" s="19">
        <v>325240</v>
      </c>
      <c r="L47" s="9"/>
      <c r="M47" s="9"/>
      <c r="N47" s="9"/>
    </row>
    <row r="48" spans="1:14" ht="15">
      <c r="A48" s="9" t="s">
        <v>38</v>
      </c>
      <c r="B48" s="15">
        <v>209753</v>
      </c>
      <c r="C48" s="19">
        <v>10482846</v>
      </c>
      <c r="D48" s="19">
        <v>448169</v>
      </c>
      <c r="E48" s="15"/>
      <c r="F48" s="15">
        <v>143329</v>
      </c>
      <c r="G48" s="19">
        <v>9873863</v>
      </c>
      <c r="H48" s="19">
        <v>484705</v>
      </c>
      <c r="I48" s="15"/>
      <c r="J48" s="15">
        <v>66424</v>
      </c>
      <c r="K48" s="19">
        <v>608983</v>
      </c>
      <c r="L48" s="9"/>
      <c r="M48" s="9"/>
      <c r="N48" s="9"/>
    </row>
    <row r="49" spans="1:14" ht="15">
      <c r="A49" s="9" t="s">
        <v>39</v>
      </c>
      <c r="B49" s="15">
        <v>50277</v>
      </c>
      <c r="C49" s="19">
        <v>2569522</v>
      </c>
      <c r="D49" s="19">
        <v>114415</v>
      </c>
      <c r="E49" s="15"/>
      <c r="F49" s="15">
        <v>34531</v>
      </c>
      <c r="G49" s="19">
        <v>2430078</v>
      </c>
      <c r="H49" s="19">
        <v>120664</v>
      </c>
      <c r="I49" s="15"/>
      <c r="J49" s="15">
        <v>15746</v>
      </c>
      <c r="K49" s="19">
        <v>139444</v>
      </c>
      <c r="L49" s="9"/>
      <c r="M49" s="9"/>
      <c r="N49" s="9"/>
    </row>
    <row r="50" spans="1:14" ht="15">
      <c r="A50" s="9" t="s">
        <v>40</v>
      </c>
      <c r="B50" s="15">
        <v>160424</v>
      </c>
      <c r="C50" s="19">
        <v>9234676</v>
      </c>
      <c r="D50" s="19">
        <v>372348</v>
      </c>
      <c r="E50" s="15"/>
      <c r="F50" s="15">
        <v>110998</v>
      </c>
      <c r="G50" s="19">
        <v>8764904</v>
      </c>
      <c r="H50" s="19">
        <v>394633</v>
      </c>
      <c r="I50" s="15"/>
      <c r="J50" s="15">
        <v>49426</v>
      </c>
      <c r="K50" s="19">
        <v>469772</v>
      </c>
      <c r="L50" s="9"/>
      <c r="M50" s="9"/>
      <c r="N50" s="9"/>
    </row>
    <row r="51" spans="1:14" ht="15">
      <c r="A51" s="9" t="s">
        <v>41</v>
      </c>
      <c r="B51" s="15">
        <v>17944</v>
      </c>
      <c r="C51" s="19">
        <v>654534</v>
      </c>
      <c r="D51" s="19">
        <v>20978</v>
      </c>
      <c r="E51" s="15"/>
      <c r="F51" s="15">
        <v>11725</v>
      </c>
      <c r="G51" s="19">
        <v>589964</v>
      </c>
      <c r="H51" s="19">
        <v>23994</v>
      </c>
      <c r="I51" s="15"/>
      <c r="J51" s="15">
        <v>6219</v>
      </c>
      <c r="K51" s="19">
        <v>64571</v>
      </c>
      <c r="L51" s="9"/>
      <c r="M51" s="9"/>
      <c r="N51" s="9"/>
    </row>
    <row r="52" spans="1:14" ht="15">
      <c r="A52" s="9" t="s">
        <v>42</v>
      </c>
      <c r="B52" s="15">
        <v>51345</v>
      </c>
      <c r="C52" s="19">
        <v>2062076</v>
      </c>
      <c r="D52" s="19">
        <v>74872</v>
      </c>
      <c r="E52" s="15"/>
      <c r="F52" s="15">
        <v>33720</v>
      </c>
      <c r="G52" s="19">
        <v>1900351</v>
      </c>
      <c r="H52" s="19">
        <v>82292</v>
      </c>
      <c r="I52" s="15"/>
      <c r="J52" s="15">
        <v>17625</v>
      </c>
      <c r="K52" s="19">
        <v>161725</v>
      </c>
      <c r="L52" s="9"/>
      <c r="M52" s="9"/>
      <c r="N52" s="9"/>
    </row>
    <row r="53" spans="1:14" ht="15">
      <c r="A53" s="9" t="s">
        <v>43</v>
      </c>
      <c r="B53" s="15">
        <v>25698</v>
      </c>
      <c r="C53" s="19">
        <v>1017620</v>
      </c>
      <c r="D53" s="19">
        <v>38826</v>
      </c>
      <c r="E53" s="15"/>
      <c r="F53" s="15">
        <v>16519</v>
      </c>
      <c r="G53" s="19">
        <v>944141</v>
      </c>
      <c r="H53" s="19">
        <v>42321</v>
      </c>
      <c r="I53" s="15"/>
      <c r="J53" s="15">
        <v>9179</v>
      </c>
      <c r="K53" s="19">
        <v>73480</v>
      </c>
      <c r="L53" s="9"/>
      <c r="M53" s="9"/>
      <c r="N53" s="9"/>
    </row>
    <row r="54" spans="1:14" ht="15">
      <c r="A54" s="9" t="s">
        <v>44</v>
      </c>
      <c r="B54" s="15">
        <v>45841</v>
      </c>
      <c r="C54" s="19">
        <v>3407902</v>
      </c>
      <c r="D54" s="19">
        <v>162525</v>
      </c>
      <c r="E54" s="15"/>
      <c r="F54" s="15">
        <v>34326</v>
      </c>
      <c r="G54" s="19">
        <v>3339889</v>
      </c>
      <c r="H54" s="19">
        <v>165027</v>
      </c>
      <c r="I54" s="15"/>
      <c r="J54" s="15">
        <v>11515</v>
      </c>
      <c r="K54" s="19">
        <v>68012</v>
      </c>
      <c r="L54" s="9"/>
      <c r="M54" s="9"/>
      <c r="N54" s="9"/>
    </row>
    <row r="55" spans="1:14" ht="15">
      <c r="A55" s="9" t="s">
        <v>45</v>
      </c>
      <c r="B55" s="15">
        <v>73500</v>
      </c>
      <c r="C55" s="19">
        <v>3383425</v>
      </c>
      <c r="D55" s="19">
        <v>136161</v>
      </c>
      <c r="E55" s="15"/>
      <c r="F55" s="15">
        <v>51136</v>
      </c>
      <c r="G55" s="19">
        <v>3206757</v>
      </c>
      <c r="H55" s="19">
        <v>145015</v>
      </c>
      <c r="I55" s="15"/>
      <c r="J55" s="15">
        <v>22364</v>
      </c>
      <c r="K55" s="19">
        <v>176668</v>
      </c>
      <c r="L55" s="9"/>
      <c r="M55" s="9"/>
      <c r="N55" s="9"/>
    </row>
    <row r="56" spans="1:14" ht="15">
      <c r="A56" s="9" t="s">
        <v>46</v>
      </c>
      <c r="B56" s="15">
        <v>134593</v>
      </c>
      <c r="C56" s="19">
        <v>9139029</v>
      </c>
      <c r="D56" s="19">
        <v>431695</v>
      </c>
      <c r="E56" s="15"/>
      <c r="F56" s="15">
        <v>90982</v>
      </c>
      <c r="G56" s="19">
        <v>9293609</v>
      </c>
      <c r="H56" s="19">
        <v>451830</v>
      </c>
      <c r="I56" s="15"/>
      <c r="J56" s="15">
        <v>43611</v>
      </c>
      <c r="K56" s="19">
        <v>-154580</v>
      </c>
      <c r="L56" s="9"/>
      <c r="M56" s="9"/>
      <c r="N56" s="9"/>
    </row>
    <row r="57" spans="1:14" ht="15">
      <c r="A57" s="9" t="s">
        <v>47</v>
      </c>
      <c r="B57" s="15">
        <v>41427</v>
      </c>
      <c r="C57" s="19">
        <v>1588845</v>
      </c>
      <c r="D57" s="19">
        <v>55421</v>
      </c>
      <c r="E57" s="15"/>
      <c r="F57" s="15">
        <v>26026</v>
      </c>
      <c r="G57" s="19">
        <v>1448926</v>
      </c>
      <c r="H57" s="19">
        <v>62652</v>
      </c>
      <c r="I57" s="15"/>
      <c r="J57" s="15">
        <v>15401</v>
      </c>
      <c r="K57" s="19">
        <v>139919</v>
      </c>
      <c r="L57" s="9"/>
      <c r="M57" s="9"/>
      <c r="N57" s="9"/>
    </row>
    <row r="58" spans="1:14" ht="15">
      <c r="A58" s="9" t="s">
        <v>48</v>
      </c>
      <c r="B58" s="15">
        <v>103976</v>
      </c>
      <c r="C58" s="19">
        <v>6550414</v>
      </c>
      <c r="D58" s="19">
        <v>330861</v>
      </c>
      <c r="E58" s="15"/>
      <c r="F58" s="15">
        <v>76335</v>
      </c>
      <c r="G58" s="19">
        <v>6354435</v>
      </c>
      <c r="H58" s="19">
        <v>339632</v>
      </c>
      <c r="I58" s="15"/>
      <c r="J58" s="15">
        <v>27641</v>
      </c>
      <c r="K58" s="19">
        <v>195979</v>
      </c>
      <c r="L58" s="9"/>
      <c r="M58" s="9"/>
      <c r="N58" s="9"/>
    </row>
    <row r="59" spans="1:14" ht="15">
      <c r="A59" s="9" t="s">
        <v>49</v>
      </c>
      <c r="B59" s="15">
        <v>72275</v>
      </c>
      <c r="C59" s="19">
        <v>3398756</v>
      </c>
      <c r="D59" s="19">
        <v>140392</v>
      </c>
      <c r="E59" s="15"/>
      <c r="F59" s="15">
        <v>48857</v>
      </c>
      <c r="G59" s="19">
        <v>3195662</v>
      </c>
      <c r="H59" s="19">
        <v>151512</v>
      </c>
      <c r="I59" s="15"/>
      <c r="J59" s="15">
        <v>23418</v>
      </c>
      <c r="K59" s="19">
        <v>203094</v>
      </c>
      <c r="L59" s="9"/>
      <c r="M59" s="9"/>
      <c r="N59" s="9"/>
    </row>
    <row r="60" spans="1:14" ht="15">
      <c r="A60" s="9" t="s">
        <v>50</v>
      </c>
      <c r="B60" s="15">
        <v>11941</v>
      </c>
      <c r="C60" s="19">
        <v>464189</v>
      </c>
      <c r="D60" s="19">
        <v>17136</v>
      </c>
      <c r="E60" s="15"/>
      <c r="F60" s="15">
        <v>7639</v>
      </c>
      <c r="G60" s="19">
        <v>434949</v>
      </c>
      <c r="H60" s="19">
        <v>18815</v>
      </c>
      <c r="I60" s="15"/>
      <c r="J60" s="15">
        <v>4302</v>
      </c>
      <c r="K60" s="19">
        <v>29240</v>
      </c>
      <c r="L60" s="9"/>
      <c r="M60" s="9"/>
      <c r="N60" s="9"/>
    </row>
    <row r="61" spans="1:14" ht="15">
      <c r="A61" s="9" t="s">
        <v>51</v>
      </c>
      <c r="B61" s="15">
        <v>8413</v>
      </c>
      <c r="C61" s="19">
        <v>316642</v>
      </c>
      <c r="D61" s="19">
        <v>10650</v>
      </c>
      <c r="E61" s="15"/>
      <c r="F61" s="15">
        <v>5462</v>
      </c>
      <c r="G61" s="19">
        <v>289390</v>
      </c>
      <c r="H61" s="19">
        <v>12033</v>
      </c>
      <c r="I61" s="15"/>
      <c r="J61" s="15">
        <v>2951</v>
      </c>
      <c r="K61" s="19">
        <v>27252</v>
      </c>
      <c r="L61" s="9"/>
      <c r="M61" s="9"/>
      <c r="N61" s="9"/>
    </row>
    <row r="62" spans="1:14" ht="15">
      <c r="A62" s="9" t="s">
        <v>52</v>
      </c>
      <c r="B62" s="15">
        <v>14761</v>
      </c>
      <c r="C62" s="19">
        <v>565522</v>
      </c>
      <c r="D62" s="19">
        <v>19771</v>
      </c>
      <c r="E62" s="15"/>
      <c r="F62" s="15">
        <v>9460</v>
      </c>
      <c r="G62" s="19">
        <v>515207</v>
      </c>
      <c r="H62" s="19">
        <v>22128</v>
      </c>
      <c r="I62" s="15"/>
      <c r="J62" s="15">
        <v>5301</v>
      </c>
      <c r="K62" s="19">
        <v>50315</v>
      </c>
      <c r="L62" s="9"/>
      <c r="M62" s="9"/>
      <c r="N62" s="9"/>
    </row>
    <row r="63" spans="1:14" ht="15">
      <c r="A63" s="9" t="s">
        <v>53</v>
      </c>
      <c r="B63" s="15">
        <v>42294</v>
      </c>
      <c r="C63" s="19">
        <v>1778982</v>
      </c>
      <c r="D63" s="19">
        <v>68799</v>
      </c>
      <c r="E63" s="15"/>
      <c r="F63" s="15">
        <v>27114</v>
      </c>
      <c r="G63" s="19">
        <v>1646643</v>
      </c>
      <c r="H63" s="19">
        <v>75580</v>
      </c>
      <c r="I63" s="15"/>
      <c r="J63" s="15">
        <v>15180</v>
      </c>
      <c r="K63" s="19">
        <v>132340</v>
      </c>
      <c r="L63" s="9"/>
      <c r="M63" s="9"/>
      <c r="N63" s="9"/>
    </row>
    <row r="64" spans="1:14" ht="15">
      <c r="A64" s="9" t="s">
        <v>54</v>
      </c>
      <c r="B64" s="15">
        <v>710071</v>
      </c>
      <c r="C64" s="19">
        <v>50604847</v>
      </c>
      <c r="D64" s="19">
        <v>2646057</v>
      </c>
      <c r="E64" s="15"/>
      <c r="F64" s="15">
        <v>510385</v>
      </c>
      <c r="G64" s="19">
        <v>49304806</v>
      </c>
      <c r="H64" s="19">
        <v>2708762</v>
      </c>
      <c r="I64" s="15"/>
      <c r="J64" s="15">
        <v>199686</v>
      </c>
      <c r="K64" s="19">
        <v>1300041</v>
      </c>
      <c r="L64" s="9"/>
      <c r="M64" s="9"/>
      <c r="N64" s="9"/>
    </row>
    <row r="65" spans="1:14" ht="15">
      <c r="A65" s="9" t="s">
        <v>55</v>
      </c>
      <c r="B65" s="15">
        <v>32982</v>
      </c>
      <c r="C65" s="19">
        <v>1379619</v>
      </c>
      <c r="D65" s="19">
        <v>49972</v>
      </c>
      <c r="E65" s="15"/>
      <c r="F65" s="15">
        <v>21011</v>
      </c>
      <c r="G65" s="19">
        <v>1275106</v>
      </c>
      <c r="H65" s="19">
        <v>55750</v>
      </c>
      <c r="I65" s="15"/>
      <c r="J65" s="15">
        <v>11971</v>
      </c>
      <c r="K65" s="19">
        <v>104514</v>
      </c>
      <c r="L65" s="9"/>
      <c r="M65" s="9"/>
      <c r="N65" s="9"/>
    </row>
    <row r="66" spans="1:14" ht="15">
      <c r="A66" s="9" t="s">
        <v>56</v>
      </c>
      <c r="B66" s="15">
        <v>22876</v>
      </c>
      <c r="C66" s="19">
        <v>993576</v>
      </c>
      <c r="D66" s="19">
        <v>35069</v>
      </c>
      <c r="E66" s="15"/>
      <c r="F66" s="15">
        <v>15014</v>
      </c>
      <c r="G66" s="19">
        <v>907683</v>
      </c>
      <c r="H66" s="19">
        <v>38247</v>
      </c>
      <c r="I66" s="15"/>
      <c r="J66" s="15">
        <v>7862</v>
      </c>
      <c r="K66" s="19">
        <v>85893</v>
      </c>
      <c r="L66" s="9"/>
      <c r="M66" s="9"/>
      <c r="N66" s="9"/>
    </row>
    <row r="67" spans="1:14" ht="15">
      <c r="A67" s="9" t="s">
        <v>57</v>
      </c>
      <c r="B67" s="15">
        <v>38925</v>
      </c>
      <c r="C67" s="19">
        <v>2048433</v>
      </c>
      <c r="D67" s="19">
        <v>92902</v>
      </c>
      <c r="E67" s="15"/>
      <c r="F67" s="15">
        <v>28240</v>
      </c>
      <c r="G67" s="19">
        <v>1963125</v>
      </c>
      <c r="H67" s="19">
        <v>97026</v>
      </c>
      <c r="I67" s="15"/>
      <c r="J67" s="15">
        <v>10685</v>
      </c>
      <c r="K67" s="19">
        <v>85307</v>
      </c>
      <c r="L67" s="9"/>
      <c r="M67" s="9"/>
      <c r="N67" s="9"/>
    </row>
    <row r="68" spans="1:14" ht="15">
      <c r="A68" s="9" t="s">
        <v>58</v>
      </c>
      <c r="B68" s="15">
        <v>81522</v>
      </c>
      <c r="C68" s="19">
        <v>3924876</v>
      </c>
      <c r="D68" s="19">
        <v>168408</v>
      </c>
      <c r="E68" s="15"/>
      <c r="F68" s="15">
        <v>55718</v>
      </c>
      <c r="G68" s="19">
        <v>3760889</v>
      </c>
      <c r="H68" s="19">
        <v>177167</v>
      </c>
      <c r="I68" s="15"/>
      <c r="J68" s="15">
        <v>25804</v>
      </c>
      <c r="K68" s="19">
        <v>163988</v>
      </c>
      <c r="L68" s="9"/>
      <c r="M68" s="9"/>
      <c r="N68" s="9"/>
    </row>
    <row r="69" spans="1:14" ht="15">
      <c r="A69" s="9" t="s">
        <v>59</v>
      </c>
      <c r="B69" s="15">
        <v>31873</v>
      </c>
      <c r="C69" s="19">
        <v>1428706</v>
      </c>
      <c r="D69" s="19">
        <v>64224</v>
      </c>
      <c r="E69" s="15"/>
      <c r="F69" s="15">
        <v>21320</v>
      </c>
      <c r="G69" s="19">
        <v>1391858</v>
      </c>
      <c r="H69" s="19">
        <v>67735</v>
      </c>
      <c r="I69" s="15"/>
      <c r="J69" s="15">
        <v>10553</v>
      </c>
      <c r="K69" s="19">
        <v>36848</v>
      </c>
      <c r="L69" s="9"/>
      <c r="M69" s="9"/>
      <c r="N69" s="9"/>
    </row>
    <row r="70" spans="1:14" ht="15">
      <c r="A70" s="9" t="s">
        <v>60</v>
      </c>
      <c r="B70" s="15">
        <v>25861</v>
      </c>
      <c r="C70" s="19">
        <v>950414</v>
      </c>
      <c r="D70" s="19">
        <v>30375</v>
      </c>
      <c r="E70" s="15"/>
      <c r="F70" s="15">
        <v>16874</v>
      </c>
      <c r="G70" s="19">
        <v>873507</v>
      </c>
      <c r="H70" s="19">
        <v>34337</v>
      </c>
      <c r="I70" s="15"/>
      <c r="J70" s="15">
        <v>8987</v>
      </c>
      <c r="K70" s="19">
        <v>76907</v>
      </c>
      <c r="L70" s="9"/>
      <c r="M70" s="9"/>
      <c r="N70" s="9"/>
    </row>
    <row r="71" spans="1:14" ht="15">
      <c r="A71" s="9" t="s">
        <v>61</v>
      </c>
      <c r="B71" s="15">
        <v>43257</v>
      </c>
      <c r="C71" s="19">
        <v>1794402</v>
      </c>
      <c r="D71" s="19">
        <v>65225</v>
      </c>
      <c r="E71" s="15"/>
      <c r="F71" s="15">
        <v>29446</v>
      </c>
      <c r="G71" s="19">
        <v>1660258</v>
      </c>
      <c r="H71" s="19">
        <v>71580</v>
      </c>
      <c r="I71" s="15"/>
      <c r="J71" s="15">
        <v>13811</v>
      </c>
      <c r="K71" s="19">
        <v>134144</v>
      </c>
      <c r="L71" s="9"/>
      <c r="M71" s="9"/>
      <c r="N71" s="9"/>
    </row>
    <row r="72" spans="1:14" ht="15">
      <c r="A72" s="9" t="s">
        <v>62</v>
      </c>
      <c r="B72" s="15">
        <v>442044</v>
      </c>
      <c r="C72" s="19">
        <v>53623974</v>
      </c>
      <c r="D72" s="19">
        <v>3365010</v>
      </c>
      <c r="E72" s="15"/>
      <c r="F72" s="15">
        <v>313728</v>
      </c>
      <c r="G72" s="19">
        <v>53311777</v>
      </c>
      <c r="H72" s="19">
        <v>3410315</v>
      </c>
      <c r="I72" s="15"/>
      <c r="J72" s="15">
        <v>128316</v>
      </c>
      <c r="K72" s="19">
        <v>312197</v>
      </c>
      <c r="L72" s="9"/>
      <c r="M72" s="9"/>
      <c r="N72" s="9"/>
    </row>
    <row r="73" spans="1:14" ht="15">
      <c r="A73" s="9" t="s">
        <v>63</v>
      </c>
      <c r="B73" s="15">
        <v>17928</v>
      </c>
      <c r="C73" s="19">
        <v>703271</v>
      </c>
      <c r="D73" s="19">
        <v>23672</v>
      </c>
      <c r="E73" s="15"/>
      <c r="F73" s="15">
        <v>12133</v>
      </c>
      <c r="G73" s="19">
        <v>641954</v>
      </c>
      <c r="H73" s="19">
        <v>26675</v>
      </c>
      <c r="I73" s="15"/>
      <c r="J73" s="15">
        <v>5795</v>
      </c>
      <c r="K73" s="19">
        <v>61317</v>
      </c>
      <c r="L73" s="9"/>
      <c r="M73" s="9"/>
      <c r="N73" s="9"/>
    </row>
    <row r="74" spans="1:14" ht="15">
      <c r="A74" s="9" t="s">
        <v>64</v>
      </c>
      <c r="B74" s="15">
        <v>10754</v>
      </c>
      <c r="C74" s="19">
        <v>420639</v>
      </c>
      <c r="D74" s="19">
        <v>15142</v>
      </c>
      <c r="E74" s="15"/>
      <c r="F74" s="15">
        <v>6613</v>
      </c>
      <c r="G74" s="19">
        <v>376084</v>
      </c>
      <c r="H74" s="19">
        <v>17065</v>
      </c>
      <c r="I74" s="15"/>
      <c r="J74" s="15">
        <v>4141</v>
      </c>
      <c r="K74" s="19">
        <v>44555</v>
      </c>
      <c r="L74" s="9"/>
      <c r="M74" s="9"/>
      <c r="N74" s="9"/>
    </row>
    <row r="75" spans="1:14" ht="1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  <c r="L75" s="9"/>
      <c r="M75" s="9"/>
      <c r="N75" s="9"/>
    </row>
    <row r="76" spans="1:14" ht="16.5">
      <c r="A76" s="9" t="s">
        <v>78</v>
      </c>
      <c r="B76" s="15">
        <v>59</v>
      </c>
      <c r="C76" s="19">
        <v>3740</v>
      </c>
      <c r="D76" s="19">
        <v>217</v>
      </c>
      <c r="E76" s="15"/>
      <c r="F76" s="15">
        <v>37</v>
      </c>
      <c r="G76" s="19">
        <v>3591</v>
      </c>
      <c r="H76" s="19">
        <v>221</v>
      </c>
      <c r="I76" s="15"/>
      <c r="J76" s="15">
        <v>22</v>
      </c>
      <c r="K76" s="19">
        <v>148</v>
      </c>
      <c r="L76" s="9"/>
      <c r="M76" s="9"/>
      <c r="N76" s="9"/>
    </row>
    <row r="77" spans="1:14" ht="1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  <c r="L77" s="9"/>
      <c r="M77" s="9"/>
      <c r="N77" s="9"/>
    </row>
    <row r="78" spans="1:14" ht="16.5">
      <c r="A78" s="9" t="s">
        <v>79</v>
      </c>
      <c r="B78" s="15">
        <v>7561</v>
      </c>
      <c r="C78" s="19">
        <v>3089663</v>
      </c>
      <c r="D78" s="19">
        <v>247399</v>
      </c>
      <c r="E78" s="15"/>
      <c r="F78" s="15">
        <v>5477</v>
      </c>
      <c r="G78" s="19">
        <v>3281587</v>
      </c>
      <c r="H78" s="19">
        <v>248332</v>
      </c>
      <c r="I78" s="15"/>
      <c r="J78" s="15">
        <v>2084</v>
      </c>
      <c r="K78" s="19">
        <v>-191923</v>
      </c>
      <c r="L78" s="9"/>
      <c r="M78" s="9"/>
      <c r="N78" s="9"/>
    </row>
    <row r="79" spans="1:14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  <c r="N79" s="9"/>
    </row>
    <row r="80" spans="1:14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ht="15">
      <c r="A82" s="9" t="s">
        <v>76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ht="15">
      <c r="A85" s="9" t="s">
        <v>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ht="33" customHeight="1">
      <c r="A87" s="50" t="s">
        <v>87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  <c r="N87" s="9"/>
    </row>
    <row r="88" spans="1:14" ht="1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May 18, 2015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1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0.25">
      <c r="A2" s="7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</row>
    <row r="6" spans="1:11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</row>
    <row r="7" spans="1:11" ht="15">
      <c r="A7" s="8"/>
      <c r="B7" s="8"/>
      <c r="C7" s="25"/>
      <c r="D7" s="25"/>
      <c r="E7" s="25"/>
      <c r="F7" s="25"/>
      <c r="G7" s="25"/>
      <c r="H7" s="25"/>
      <c r="I7" s="8"/>
      <c r="J7" s="25"/>
      <c r="K7" s="25"/>
    </row>
    <row r="8" spans="1:11" ht="15">
      <c r="A8" s="9" t="s">
        <v>69</v>
      </c>
      <c r="B8" s="9">
        <f>+B10+B17+B76+B78</f>
        <v>8670809</v>
      </c>
      <c r="C8" s="24">
        <v>555436270</v>
      </c>
      <c r="D8" s="24">
        <v>28977013</v>
      </c>
      <c r="E8" s="14"/>
      <c r="F8" s="9">
        <f>+F10+F17+F76+F78</f>
        <v>5727859</v>
      </c>
      <c r="G8" s="24">
        <v>537369594</v>
      </c>
      <c r="H8" s="24">
        <v>30272866</v>
      </c>
      <c r="I8" s="14"/>
      <c r="J8" s="9">
        <f>+J10+J17+J76+J78</f>
        <v>2942950</v>
      </c>
      <c r="K8" s="24">
        <v>18066676</v>
      </c>
    </row>
    <row r="9" spans="1:11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</row>
    <row r="10" spans="1:11" ht="15">
      <c r="A10" s="9" t="s">
        <v>70</v>
      </c>
      <c r="B10" s="9">
        <f>SUM(B11:B15)</f>
        <v>3643259</v>
      </c>
      <c r="C10" s="18">
        <f>SUM(C11:C15)</f>
        <v>240714869.72899997</v>
      </c>
      <c r="D10" s="18">
        <f>SUM(D11:D15)</f>
        <v>13354762.637000002</v>
      </c>
      <c r="E10" s="14"/>
      <c r="F10" s="9">
        <f>SUM(F11:F15)</f>
        <v>2241816</v>
      </c>
      <c r="G10" s="18">
        <f>SUM(G11:G15)</f>
        <v>232447305.73700002</v>
      </c>
      <c r="H10" s="18">
        <f>SUM(H11:H15)</f>
        <v>14052485.435</v>
      </c>
      <c r="I10" s="14"/>
      <c r="J10" s="9">
        <f>SUM(J11:J15)</f>
        <v>1401443</v>
      </c>
      <c r="K10" s="18">
        <f>SUM(K11:K15)</f>
        <v>8267563.992</v>
      </c>
    </row>
    <row r="11" spans="1:11" ht="15">
      <c r="A11" s="9" t="s">
        <v>2</v>
      </c>
      <c r="B11" s="9">
        <v>575413</v>
      </c>
      <c r="C11" s="18">
        <v>17589666.263</v>
      </c>
      <c r="D11" s="18">
        <v>416454.982</v>
      </c>
      <c r="E11" s="14"/>
      <c r="F11" s="9">
        <v>296939</v>
      </c>
      <c r="G11" s="18">
        <v>14534811.607</v>
      </c>
      <c r="H11" s="18">
        <v>584757.242</v>
      </c>
      <c r="I11" s="14"/>
      <c r="J11" s="9">
        <v>278474</v>
      </c>
      <c r="K11" s="18">
        <v>3054854.656</v>
      </c>
    </row>
    <row r="12" spans="1:11" ht="15">
      <c r="A12" s="9" t="s">
        <v>3</v>
      </c>
      <c r="B12" s="9">
        <v>1056904</v>
      </c>
      <c r="C12" s="18">
        <v>45113438.486</v>
      </c>
      <c r="D12" s="18">
        <v>1757564.951</v>
      </c>
      <c r="E12" s="9"/>
      <c r="F12" s="9">
        <v>623586</v>
      </c>
      <c r="G12" s="18">
        <v>41183949.947</v>
      </c>
      <c r="H12" s="18">
        <v>2001618.171</v>
      </c>
      <c r="I12" s="9"/>
      <c r="J12" s="9">
        <v>433318</v>
      </c>
      <c r="K12" s="18">
        <v>3929488.539</v>
      </c>
    </row>
    <row r="13" spans="1:11" ht="15">
      <c r="A13" s="9" t="s">
        <v>4</v>
      </c>
      <c r="B13" s="9">
        <v>797364</v>
      </c>
      <c r="C13" s="18">
        <v>126708890.469</v>
      </c>
      <c r="D13" s="18">
        <v>9253927.573</v>
      </c>
      <c r="E13" s="9"/>
      <c r="F13" s="9">
        <v>562852</v>
      </c>
      <c r="G13" s="18">
        <v>129515593.689</v>
      </c>
      <c r="H13" s="18">
        <v>9341847.241</v>
      </c>
      <c r="I13" s="9"/>
      <c r="J13" s="9">
        <v>234512</v>
      </c>
      <c r="K13" s="18">
        <v>-2806703.22</v>
      </c>
    </row>
    <row r="14" spans="1:11" ht="15">
      <c r="A14" s="9" t="s">
        <v>5</v>
      </c>
      <c r="B14" s="9">
        <v>1011216</v>
      </c>
      <c r="C14" s="18">
        <v>40119505.131</v>
      </c>
      <c r="D14" s="18">
        <v>1453845.491</v>
      </c>
      <c r="E14" s="9"/>
      <c r="F14" s="9">
        <v>617754</v>
      </c>
      <c r="G14" s="18">
        <v>36476683.657</v>
      </c>
      <c r="H14" s="18">
        <v>1628541.032</v>
      </c>
      <c r="I14" s="9"/>
      <c r="J14" s="9">
        <v>393462</v>
      </c>
      <c r="K14" s="18">
        <v>3642821.474</v>
      </c>
    </row>
    <row r="15" spans="1:11" ht="15">
      <c r="A15" s="9" t="s">
        <v>6</v>
      </c>
      <c r="B15" s="9">
        <v>202362</v>
      </c>
      <c r="C15" s="18">
        <v>11183369.38</v>
      </c>
      <c r="D15" s="18">
        <v>472969.64</v>
      </c>
      <c r="E15" s="9"/>
      <c r="F15" s="9">
        <v>140685</v>
      </c>
      <c r="G15" s="18">
        <v>10736266.837</v>
      </c>
      <c r="H15" s="18">
        <v>495721.749</v>
      </c>
      <c r="I15" s="9"/>
      <c r="J15" s="9">
        <v>61677</v>
      </c>
      <c r="K15" s="18">
        <v>447102.543</v>
      </c>
    </row>
    <row r="16" spans="1:11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</row>
    <row r="17" spans="1:11" ht="15">
      <c r="A17" s="9" t="s">
        <v>7</v>
      </c>
      <c r="B17" s="9">
        <f>SUM(B18:B74)</f>
        <v>5015412</v>
      </c>
      <c r="C17" s="18">
        <f>SUM(C18:C74)</f>
        <v>309639142.6400001</v>
      </c>
      <c r="D17" s="18">
        <f>SUM(D18:D74)</f>
        <v>15234086.324</v>
      </c>
      <c r="E17" s="9"/>
      <c r="F17" s="9">
        <f>SUM(F18:F74)</f>
        <v>3477431</v>
      </c>
      <c r="G17" s="18">
        <f>SUM(G18:G74)</f>
        <v>299593426.079</v>
      </c>
      <c r="H17" s="18">
        <f>SUM(H18:H74)</f>
        <v>15830157.138</v>
      </c>
      <c r="I17" s="9"/>
      <c r="J17" s="9">
        <f>SUM(J18:J74)</f>
        <v>1537981</v>
      </c>
      <c r="K17" s="18">
        <f>SUM(K18:K74)</f>
        <v>10045716.561</v>
      </c>
    </row>
    <row r="18" spans="1:11" ht="15">
      <c r="A18" s="9" t="s">
        <v>8</v>
      </c>
      <c r="B18" s="9">
        <v>138965</v>
      </c>
      <c r="C18" s="18">
        <v>7371583.283</v>
      </c>
      <c r="D18" s="18">
        <v>344098.895</v>
      </c>
      <c r="E18" s="9"/>
      <c r="F18" s="9">
        <v>97917</v>
      </c>
      <c r="G18" s="18">
        <v>7053611.627</v>
      </c>
      <c r="H18" s="18">
        <v>359460.165</v>
      </c>
      <c r="I18" s="9"/>
      <c r="J18" s="9">
        <v>41048</v>
      </c>
      <c r="K18" s="18">
        <v>317971.656</v>
      </c>
    </row>
    <row r="19" spans="1:11" ht="15">
      <c r="A19" s="9" t="s">
        <v>9</v>
      </c>
      <c r="B19" s="9">
        <v>18144</v>
      </c>
      <c r="C19" s="18">
        <v>659227.263</v>
      </c>
      <c r="D19" s="18">
        <v>20457.449</v>
      </c>
      <c r="E19" s="9"/>
      <c r="F19" s="9">
        <v>11329</v>
      </c>
      <c r="G19" s="18">
        <v>592004.969</v>
      </c>
      <c r="H19" s="18">
        <v>23482.165</v>
      </c>
      <c r="I19" s="9"/>
      <c r="J19" s="9">
        <v>6815</v>
      </c>
      <c r="K19" s="18">
        <v>67222.294</v>
      </c>
    </row>
    <row r="20" spans="1:11" ht="15">
      <c r="A20" s="9" t="s">
        <v>10</v>
      </c>
      <c r="B20" s="9">
        <v>87539</v>
      </c>
      <c r="C20" s="18">
        <v>3642684.696</v>
      </c>
      <c r="D20" s="18">
        <v>136626.927</v>
      </c>
      <c r="E20" s="9"/>
      <c r="F20" s="9">
        <v>57363</v>
      </c>
      <c r="G20" s="18">
        <v>3381476.48</v>
      </c>
      <c r="H20" s="18">
        <v>154542.349</v>
      </c>
      <c r="I20" s="9"/>
      <c r="J20" s="9">
        <v>30176</v>
      </c>
      <c r="K20" s="18">
        <v>261208.216</v>
      </c>
    </row>
    <row r="21" spans="1:11" ht="15">
      <c r="A21" s="9" t="s">
        <v>11</v>
      </c>
      <c r="B21" s="9">
        <v>33212</v>
      </c>
      <c r="C21" s="18">
        <v>1187147.724</v>
      </c>
      <c r="D21" s="18">
        <v>37245.516</v>
      </c>
      <c r="E21" s="9"/>
      <c r="F21" s="9">
        <v>20799</v>
      </c>
      <c r="G21" s="18">
        <v>1064255.975</v>
      </c>
      <c r="H21" s="18">
        <v>43176.418</v>
      </c>
      <c r="I21" s="9"/>
      <c r="J21" s="9">
        <v>12413</v>
      </c>
      <c r="K21" s="18">
        <v>122891.749</v>
      </c>
    </row>
    <row r="22" spans="1:11" ht="15">
      <c r="A22" s="9" t="s">
        <v>12</v>
      </c>
      <c r="B22" s="9">
        <v>32683</v>
      </c>
      <c r="C22" s="18">
        <v>1303125.488</v>
      </c>
      <c r="D22" s="18">
        <v>46088.629</v>
      </c>
      <c r="E22" s="9"/>
      <c r="F22" s="9">
        <v>21786</v>
      </c>
      <c r="G22" s="18">
        <v>1198110.003</v>
      </c>
      <c r="H22" s="18">
        <v>51303.974</v>
      </c>
      <c r="I22" s="9"/>
      <c r="J22" s="9">
        <v>10897</v>
      </c>
      <c r="K22" s="18">
        <v>105015.485</v>
      </c>
    </row>
    <row r="23" spans="1:11" ht="15">
      <c r="A23" s="9" t="s">
        <v>13</v>
      </c>
      <c r="B23" s="9">
        <v>55380</v>
      </c>
      <c r="C23" s="18">
        <v>1949591.016</v>
      </c>
      <c r="D23" s="18">
        <v>60232.799</v>
      </c>
      <c r="E23" s="9"/>
      <c r="F23" s="9">
        <v>34183</v>
      </c>
      <c r="G23" s="18">
        <v>1742136.429</v>
      </c>
      <c r="H23" s="18">
        <v>69935.633</v>
      </c>
      <c r="I23" s="9"/>
      <c r="J23" s="9">
        <v>21197</v>
      </c>
      <c r="K23" s="18">
        <v>207454.587</v>
      </c>
    </row>
    <row r="24" spans="1:11" ht="15">
      <c r="A24" s="9" t="s">
        <v>14</v>
      </c>
      <c r="B24" s="9">
        <v>37790</v>
      </c>
      <c r="C24" s="18">
        <v>1595723.406</v>
      </c>
      <c r="D24" s="18">
        <v>60406.575</v>
      </c>
      <c r="E24" s="9"/>
      <c r="F24" s="9">
        <v>24270</v>
      </c>
      <c r="G24" s="18">
        <v>1466747.363</v>
      </c>
      <c r="H24" s="18">
        <v>66205.644</v>
      </c>
      <c r="I24" s="9"/>
      <c r="J24" s="9">
        <v>13520</v>
      </c>
      <c r="K24" s="18">
        <v>128976.043</v>
      </c>
    </row>
    <row r="25" spans="1:11" ht="15">
      <c r="A25" s="9" t="s">
        <v>15</v>
      </c>
      <c r="B25" s="9">
        <v>21860</v>
      </c>
      <c r="C25" s="18">
        <v>772308.154</v>
      </c>
      <c r="D25" s="18">
        <v>24731.775</v>
      </c>
      <c r="E25" s="9"/>
      <c r="F25" s="9">
        <v>13716</v>
      </c>
      <c r="G25" s="18">
        <v>698782.419</v>
      </c>
      <c r="H25" s="18">
        <v>28503.045</v>
      </c>
      <c r="I25" s="9"/>
      <c r="J25" s="9">
        <v>8144</v>
      </c>
      <c r="K25" s="18">
        <v>73525.735</v>
      </c>
    </row>
    <row r="26" spans="1:11" ht="15">
      <c r="A26" s="9" t="s">
        <v>16</v>
      </c>
      <c r="B26" s="9">
        <v>35090</v>
      </c>
      <c r="C26" s="18">
        <v>1459959.869</v>
      </c>
      <c r="D26" s="18">
        <v>54769.184</v>
      </c>
      <c r="E26" s="9"/>
      <c r="F26" s="9">
        <v>23764</v>
      </c>
      <c r="G26" s="18">
        <v>1370060.131</v>
      </c>
      <c r="H26" s="18">
        <v>59060.635</v>
      </c>
      <c r="I26" s="9"/>
      <c r="J26" s="9">
        <v>11326</v>
      </c>
      <c r="K26" s="18">
        <v>89899.738</v>
      </c>
    </row>
    <row r="27" spans="1:11" ht="15">
      <c r="A27" s="9" t="s">
        <v>17</v>
      </c>
      <c r="B27" s="9">
        <v>27578</v>
      </c>
      <c r="C27" s="18">
        <v>1266740.551</v>
      </c>
      <c r="D27" s="18">
        <v>54538.561</v>
      </c>
      <c r="E27" s="9"/>
      <c r="F27" s="9">
        <v>18410</v>
      </c>
      <c r="G27" s="18">
        <v>1233686.307</v>
      </c>
      <c r="H27" s="18">
        <v>57560.521</v>
      </c>
      <c r="I27" s="9"/>
      <c r="J27" s="9">
        <v>9168</v>
      </c>
      <c r="K27" s="18">
        <v>33054.244</v>
      </c>
    </row>
    <row r="28" spans="1:11" ht="15">
      <c r="A28" s="9" t="s">
        <v>18</v>
      </c>
      <c r="B28" s="9">
        <v>19836</v>
      </c>
      <c r="C28" s="18">
        <v>785452.811</v>
      </c>
      <c r="D28" s="18">
        <v>27304.474</v>
      </c>
      <c r="E28" s="9"/>
      <c r="F28" s="9">
        <v>13126</v>
      </c>
      <c r="G28" s="18">
        <v>719695.442</v>
      </c>
      <c r="H28" s="18">
        <v>30788.6</v>
      </c>
      <c r="I28" s="9"/>
      <c r="J28" s="9">
        <v>6710</v>
      </c>
      <c r="K28" s="18">
        <v>65757.369</v>
      </c>
    </row>
    <row r="29" spans="1:11" ht="15">
      <c r="A29" s="9" t="s">
        <v>19</v>
      </c>
      <c r="B29" s="9">
        <v>18455</v>
      </c>
      <c r="C29" s="18">
        <v>643621.873</v>
      </c>
      <c r="D29" s="18">
        <v>21429.175</v>
      </c>
      <c r="E29" s="9"/>
      <c r="F29" s="9">
        <v>11176</v>
      </c>
      <c r="G29" s="18">
        <v>588013.452</v>
      </c>
      <c r="H29" s="18">
        <v>24179.757</v>
      </c>
      <c r="I29" s="9"/>
      <c r="J29" s="9">
        <v>7279</v>
      </c>
      <c r="K29" s="18">
        <v>55608.421</v>
      </c>
    </row>
    <row r="30" spans="1:11" ht="15">
      <c r="A30" s="9" t="s">
        <v>20</v>
      </c>
      <c r="B30" s="9">
        <v>129277</v>
      </c>
      <c r="C30" s="18">
        <v>7815517.149</v>
      </c>
      <c r="D30" s="18">
        <v>358137.622</v>
      </c>
      <c r="E30" s="9"/>
      <c r="F30" s="9">
        <v>93779</v>
      </c>
      <c r="G30" s="18">
        <v>7553758.23</v>
      </c>
      <c r="H30" s="18">
        <v>369737.641</v>
      </c>
      <c r="I30" s="9"/>
      <c r="J30" s="9">
        <v>35498</v>
      </c>
      <c r="K30" s="18">
        <v>261758.919</v>
      </c>
    </row>
    <row r="31" spans="1:11" ht="15">
      <c r="A31" s="9" t="s">
        <v>21</v>
      </c>
      <c r="B31" s="9">
        <v>413989</v>
      </c>
      <c r="C31" s="18">
        <v>19545953.133</v>
      </c>
      <c r="D31" s="18">
        <v>846829.775</v>
      </c>
      <c r="E31" s="9"/>
      <c r="F31" s="9">
        <v>283752</v>
      </c>
      <c r="G31" s="18">
        <v>18454162.855</v>
      </c>
      <c r="H31" s="18">
        <v>898310.942</v>
      </c>
      <c r="I31" s="9"/>
      <c r="J31" s="9">
        <v>130237</v>
      </c>
      <c r="K31" s="18">
        <v>1091790.278</v>
      </c>
    </row>
    <row r="32" spans="1:11" ht="15">
      <c r="A32" s="9" t="s">
        <v>22</v>
      </c>
      <c r="B32" s="9">
        <v>16104</v>
      </c>
      <c r="C32" s="18">
        <v>613103.733</v>
      </c>
      <c r="D32" s="18">
        <v>22886.695</v>
      </c>
      <c r="E32" s="9"/>
      <c r="F32" s="9">
        <v>10326</v>
      </c>
      <c r="G32" s="18">
        <v>579115.711</v>
      </c>
      <c r="H32" s="18">
        <v>24701.428</v>
      </c>
      <c r="I32" s="9"/>
      <c r="J32" s="9">
        <v>5778</v>
      </c>
      <c r="K32" s="18">
        <v>33988.022</v>
      </c>
    </row>
    <row r="33" spans="1:11" ht="15">
      <c r="A33" s="9" t="s">
        <v>23</v>
      </c>
      <c r="B33" s="9">
        <v>18959</v>
      </c>
      <c r="C33" s="18">
        <v>710168.462</v>
      </c>
      <c r="D33" s="18">
        <v>25443.655</v>
      </c>
      <c r="E33" s="9"/>
      <c r="F33" s="9">
        <v>12038</v>
      </c>
      <c r="G33" s="18">
        <v>655893.615</v>
      </c>
      <c r="H33" s="18">
        <v>28800.384</v>
      </c>
      <c r="I33" s="9"/>
      <c r="J33" s="9">
        <v>6921</v>
      </c>
      <c r="K33" s="18">
        <v>54274.847</v>
      </c>
    </row>
    <row r="34" spans="1:11" ht="15">
      <c r="A34" s="9" t="s">
        <v>24</v>
      </c>
      <c r="B34" s="9">
        <v>23061</v>
      </c>
      <c r="C34" s="18">
        <v>836036.089</v>
      </c>
      <c r="D34" s="18">
        <v>27417.763</v>
      </c>
      <c r="E34" s="9"/>
      <c r="F34" s="9">
        <v>14912</v>
      </c>
      <c r="G34" s="18">
        <v>758729.87</v>
      </c>
      <c r="H34" s="18">
        <v>31281.071</v>
      </c>
      <c r="I34" s="9"/>
      <c r="J34" s="9">
        <v>8149</v>
      </c>
      <c r="K34" s="18">
        <v>77306.219</v>
      </c>
    </row>
    <row r="35" spans="1:11" ht="15">
      <c r="A35" s="9" t="s">
        <v>25</v>
      </c>
      <c r="B35" s="9">
        <v>27328</v>
      </c>
      <c r="C35" s="18">
        <v>1080809.711</v>
      </c>
      <c r="D35" s="18">
        <v>39203.257</v>
      </c>
      <c r="E35" s="9"/>
      <c r="F35" s="9">
        <v>18664</v>
      </c>
      <c r="G35" s="18">
        <v>1010779.185</v>
      </c>
      <c r="H35" s="18">
        <v>42896.282</v>
      </c>
      <c r="I35" s="9"/>
      <c r="J35" s="9">
        <v>8664</v>
      </c>
      <c r="K35" s="18">
        <v>70030.526</v>
      </c>
    </row>
    <row r="36" spans="1:11" ht="15">
      <c r="A36" s="9" t="s">
        <v>26</v>
      </c>
      <c r="B36" s="9">
        <v>21134</v>
      </c>
      <c r="C36" s="18">
        <v>856999.556</v>
      </c>
      <c r="D36" s="18">
        <v>32943.027</v>
      </c>
      <c r="E36" s="9"/>
      <c r="F36" s="9">
        <v>14109</v>
      </c>
      <c r="G36" s="18">
        <v>807705.909</v>
      </c>
      <c r="H36" s="18">
        <v>35085.815</v>
      </c>
      <c r="I36" s="9"/>
      <c r="J36" s="9">
        <v>7025</v>
      </c>
      <c r="K36" s="18">
        <v>49293.647</v>
      </c>
    </row>
    <row r="37" spans="1:11" ht="15">
      <c r="A37" s="9" t="s">
        <v>27</v>
      </c>
      <c r="B37" s="9">
        <v>2341</v>
      </c>
      <c r="C37" s="18">
        <v>80061.836</v>
      </c>
      <c r="D37" s="18">
        <v>2920.387</v>
      </c>
      <c r="E37" s="9"/>
      <c r="F37" s="9">
        <v>1403</v>
      </c>
      <c r="G37" s="18">
        <v>74246.165</v>
      </c>
      <c r="H37" s="18">
        <v>3131.344</v>
      </c>
      <c r="I37" s="9"/>
      <c r="J37" s="9">
        <v>938</v>
      </c>
      <c r="K37" s="18">
        <v>5815.671</v>
      </c>
    </row>
    <row r="38" spans="1:11" ht="15">
      <c r="A38" s="9" t="s">
        <v>28</v>
      </c>
      <c r="B38" s="9">
        <v>26986</v>
      </c>
      <c r="C38" s="18">
        <v>967892.242</v>
      </c>
      <c r="D38" s="18">
        <v>30787.429</v>
      </c>
      <c r="E38" s="9"/>
      <c r="F38" s="9">
        <v>17527</v>
      </c>
      <c r="G38" s="18">
        <v>879148.803</v>
      </c>
      <c r="H38" s="18">
        <v>35391.351</v>
      </c>
      <c r="I38" s="9"/>
      <c r="J38" s="9">
        <v>9459</v>
      </c>
      <c r="K38" s="18">
        <v>88743.439</v>
      </c>
    </row>
    <row r="39" spans="1:11" ht="15">
      <c r="A39" s="9" t="s">
        <v>29</v>
      </c>
      <c r="B39" s="9">
        <v>40943</v>
      </c>
      <c r="C39" s="18">
        <v>1635901.368</v>
      </c>
      <c r="D39" s="18">
        <v>57988.495</v>
      </c>
      <c r="E39" s="9"/>
      <c r="F39" s="9">
        <v>26849</v>
      </c>
      <c r="G39" s="18">
        <v>1478795.37</v>
      </c>
      <c r="H39" s="18">
        <v>64982.193</v>
      </c>
      <c r="I39" s="9"/>
      <c r="J39" s="9">
        <v>14094</v>
      </c>
      <c r="K39" s="18">
        <v>157105.998</v>
      </c>
    </row>
    <row r="40" spans="1:11" ht="15">
      <c r="A40" s="9" t="s">
        <v>30</v>
      </c>
      <c r="B40" s="9">
        <v>10188</v>
      </c>
      <c r="C40" s="18">
        <v>371569.71</v>
      </c>
      <c r="D40" s="18">
        <v>11877.754</v>
      </c>
      <c r="E40" s="9"/>
      <c r="F40" s="9">
        <v>6623</v>
      </c>
      <c r="G40" s="18">
        <v>341145.828</v>
      </c>
      <c r="H40" s="18">
        <v>13720.5</v>
      </c>
      <c r="I40" s="9"/>
      <c r="J40" s="9">
        <v>3565</v>
      </c>
      <c r="K40" s="18">
        <v>30423.882</v>
      </c>
    </row>
    <row r="41" spans="1:11" ht="15">
      <c r="A41" s="9" t="s">
        <v>31</v>
      </c>
      <c r="B41" s="9">
        <v>26713</v>
      </c>
      <c r="C41" s="18">
        <v>1114999.965</v>
      </c>
      <c r="D41" s="18">
        <v>40697.213</v>
      </c>
      <c r="E41" s="9"/>
      <c r="F41" s="9">
        <v>18329</v>
      </c>
      <c r="G41" s="18">
        <v>1042458.636</v>
      </c>
      <c r="H41" s="18">
        <v>44397.653</v>
      </c>
      <c r="I41" s="9"/>
      <c r="J41" s="9">
        <v>8384</v>
      </c>
      <c r="K41" s="18">
        <v>72541.329</v>
      </c>
    </row>
    <row r="42" spans="1:11" ht="15">
      <c r="A42" s="9" t="s">
        <v>32</v>
      </c>
      <c r="B42" s="9">
        <v>28841</v>
      </c>
      <c r="C42" s="18">
        <v>1310897.619</v>
      </c>
      <c r="D42" s="18">
        <v>52535.285</v>
      </c>
      <c r="E42" s="9"/>
      <c r="F42" s="9">
        <v>19814</v>
      </c>
      <c r="G42" s="18">
        <v>1241374.818</v>
      </c>
      <c r="H42" s="18">
        <v>56957.672</v>
      </c>
      <c r="I42" s="9"/>
      <c r="J42" s="9">
        <v>9027</v>
      </c>
      <c r="K42" s="18">
        <v>69522.801</v>
      </c>
    </row>
    <row r="43" spans="1:11" ht="15">
      <c r="A43" s="9" t="s">
        <v>33</v>
      </c>
      <c r="B43" s="9">
        <v>338509</v>
      </c>
      <c r="C43" s="18">
        <v>16409581.161</v>
      </c>
      <c r="D43" s="18">
        <v>703637.865</v>
      </c>
      <c r="E43" s="9"/>
      <c r="F43" s="9">
        <v>231036</v>
      </c>
      <c r="G43" s="18">
        <v>15491043.516</v>
      </c>
      <c r="H43" s="18">
        <v>750307.226</v>
      </c>
      <c r="I43" s="9"/>
      <c r="J43" s="9">
        <v>107473</v>
      </c>
      <c r="K43" s="18">
        <v>918537.645</v>
      </c>
    </row>
    <row r="44" spans="1:11" ht="15">
      <c r="A44" s="9" t="s">
        <v>34</v>
      </c>
      <c r="B44" s="9">
        <v>23906</v>
      </c>
      <c r="C44" s="18">
        <v>883733.971</v>
      </c>
      <c r="D44" s="18">
        <v>29031.358</v>
      </c>
      <c r="E44" s="9"/>
      <c r="F44" s="9">
        <v>15327</v>
      </c>
      <c r="G44" s="18">
        <v>802556.218</v>
      </c>
      <c r="H44" s="18">
        <v>33423.315</v>
      </c>
      <c r="I44" s="9"/>
      <c r="J44" s="9">
        <v>8579</v>
      </c>
      <c r="K44" s="18">
        <v>81177.753</v>
      </c>
    </row>
    <row r="45" spans="1:11" ht="15">
      <c r="A45" s="9" t="s">
        <v>35</v>
      </c>
      <c r="B45" s="9">
        <v>648663</v>
      </c>
      <c r="C45" s="18">
        <v>55900520.825</v>
      </c>
      <c r="D45" s="18">
        <v>3232637.937</v>
      </c>
      <c r="E45" s="9"/>
      <c r="F45" s="9">
        <v>467407</v>
      </c>
      <c r="G45" s="18">
        <v>56044912</v>
      </c>
      <c r="H45" s="18">
        <v>3283810.685</v>
      </c>
      <c r="I45" s="9"/>
      <c r="J45" s="9">
        <v>181256</v>
      </c>
      <c r="K45" s="18">
        <v>-144391.175</v>
      </c>
    </row>
    <row r="46" spans="1:11" ht="15">
      <c r="A46" s="9" t="s">
        <v>36</v>
      </c>
      <c r="B46" s="9">
        <v>99045</v>
      </c>
      <c r="C46" s="18">
        <v>3906753.501</v>
      </c>
      <c r="D46" s="18">
        <v>147496.531</v>
      </c>
      <c r="E46" s="9"/>
      <c r="F46" s="9">
        <v>66888</v>
      </c>
      <c r="G46" s="18">
        <v>3685568.225</v>
      </c>
      <c r="H46" s="18">
        <v>159679.509</v>
      </c>
      <c r="I46" s="9"/>
      <c r="J46" s="9">
        <v>32157</v>
      </c>
      <c r="K46" s="18">
        <v>221185.276</v>
      </c>
    </row>
    <row r="47" spans="1:11" ht="15">
      <c r="A47" s="9" t="s">
        <v>37</v>
      </c>
      <c r="B47" s="9">
        <v>100947</v>
      </c>
      <c r="C47" s="18">
        <v>4038660.286</v>
      </c>
      <c r="D47" s="18">
        <v>150776.071</v>
      </c>
      <c r="E47" s="9"/>
      <c r="F47" s="9">
        <v>65479</v>
      </c>
      <c r="G47" s="18">
        <v>3728539.668</v>
      </c>
      <c r="H47" s="18">
        <v>166827.254</v>
      </c>
      <c r="I47" s="9"/>
      <c r="J47" s="9">
        <v>35468</v>
      </c>
      <c r="K47" s="18">
        <v>310120.618</v>
      </c>
    </row>
    <row r="48" spans="1:11" ht="15">
      <c r="A48" s="9" t="s">
        <v>38</v>
      </c>
      <c r="B48" s="9">
        <v>207209</v>
      </c>
      <c r="C48" s="18">
        <v>10165157.803</v>
      </c>
      <c r="D48" s="18">
        <v>425865.703</v>
      </c>
      <c r="E48" s="9"/>
      <c r="F48" s="9">
        <v>142697</v>
      </c>
      <c r="G48" s="18">
        <v>9538532.696</v>
      </c>
      <c r="H48" s="18">
        <v>459443.237</v>
      </c>
      <c r="I48" s="9"/>
      <c r="J48" s="9">
        <v>64512</v>
      </c>
      <c r="K48" s="18">
        <v>626625.107</v>
      </c>
    </row>
    <row r="49" spans="1:11" ht="15">
      <c r="A49" s="9" t="s">
        <v>39</v>
      </c>
      <c r="B49" s="9">
        <v>49546</v>
      </c>
      <c r="C49" s="18">
        <v>2485290.775</v>
      </c>
      <c r="D49" s="18">
        <v>107025.93</v>
      </c>
      <c r="E49" s="9"/>
      <c r="F49" s="9">
        <v>34230</v>
      </c>
      <c r="G49" s="18">
        <v>2350718.481</v>
      </c>
      <c r="H49" s="18">
        <v>113248.434</v>
      </c>
      <c r="I49" s="9"/>
      <c r="J49" s="9">
        <v>15316</v>
      </c>
      <c r="K49" s="18">
        <v>134572.294</v>
      </c>
    </row>
    <row r="50" spans="1:11" ht="15">
      <c r="A50" s="9" t="s">
        <v>40</v>
      </c>
      <c r="B50" s="9">
        <v>157693</v>
      </c>
      <c r="C50" s="18">
        <v>8884194.968</v>
      </c>
      <c r="D50" s="18">
        <v>350896.741</v>
      </c>
      <c r="E50" s="9"/>
      <c r="F50" s="9">
        <v>110326</v>
      </c>
      <c r="G50" s="18">
        <v>8428692.488</v>
      </c>
      <c r="H50" s="18">
        <v>371861.753</v>
      </c>
      <c r="I50" s="9"/>
      <c r="J50" s="9">
        <v>47367</v>
      </c>
      <c r="K50" s="18">
        <v>455502.48</v>
      </c>
    </row>
    <row r="51" spans="1:11" ht="15">
      <c r="A51" s="9" t="s">
        <v>41</v>
      </c>
      <c r="B51" s="9">
        <v>17791</v>
      </c>
      <c r="C51" s="18">
        <v>631351.331</v>
      </c>
      <c r="D51" s="18">
        <v>19064.272</v>
      </c>
      <c r="E51" s="9"/>
      <c r="F51" s="9">
        <v>11624</v>
      </c>
      <c r="G51" s="18">
        <v>568384.401</v>
      </c>
      <c r="H51" s="18">
        <v>22309.172</v>
      </c>
      <c r="I51" s="9"/>
      <c r="J51" s="9">
        <v>6167</v>
      </c>
      <c r="K51" s="18">
        <v>62966.93</v>
      </c>
    </row>
    <row r="52" spans="1:11" ht="15">
      <c r="A52" s="9" t="s">
        <v>42</v>
      </c>
      <c r="B52" s="9">
        <v>50958</v>
      </c>
      <c r="C52" s="18">
        <v>2023763.534</v>
      </c>
      <c r="D52" s="18">
        <v>72296.766</v>
      </c>
      <c r="E52" s="9"/>
      <c r="F52" s="9">
        <v>33989</v>
      </c>
      <c r="G52" s="18">
        <v>1868231.924</v>
      </c>
      <c r="H52" s="18">
        <v>79643.786</v>
      </c>
      <c r="I52" s="9"/>
      <c r="J52" s="9">
        <v>16969</v>
      </c>
      <c r="K52" s="18">
        <v>155531.61</v>
      </c>
    </row>
    <row r="53" spans="1:11" ht="15">
      <c r="A53" s="9" t="s">
        <v>43</v>
      </c>
      <c r="B53" s="9">
        <v>25650</v>
      </c>
      <c r="C53" s="18">
        <v>995472.419</v>
      </c>
      <c r="D53" s="18">
        <v>37286.544</v>
      </c>
      <c r="E53" s="9"/>
      <c r="F53" s="9">
        <v>16524</v>
      </c>
      <c r="G53" s="18">
        <v>925934.003</v>
      </c>
      <c r="H53" s="18">
        <v>40752.718</v>
      </c>
      <c r="I53" s="9"/>
      <c r="J53" s="9">
        <v>9126</v>
      </c>
      <c r="K53" s="18">
        <v>69538.416</v>
      </c>
    </row>
    <row r="54" spans="1:11" ht="15">
      <c r="A54" s="9" t="s">
        <v>44</v>
      </c>
      <c r="B54" s="9">
        <v>45193</v>
      </c>
      <c r="C54" s="18">
        <v>3327727.796</v>
      </c>
      <c r="D54" s="18">
        <v>159085.886</v>
      </c>
      <c r="E54" s="9"/>
      <c r="F54" s="9">
        <v>34142</v>
      </c>
      <c r="G54" s="18">
        <v>3260094.048</v>
      </c>
      <c r="H54" s="18">
        <v>161541.219</v>
      </c>
      <c r="I54" s="9"/>
      <c r="J54" s="9">
        <v>11051</v>
      </c>
      <c r="K54" s="18">
        <v>67633.748</v>
      </c>
    </row>
    <row r="55" spans="1:11" ht="15">
      <c r="A55" s="9" t="s">
        <v>45</v>
      </c>
      <c r="B55" s="9">
        <v>72859</v>
      </c>
      <c r="C55" s="18">
        <v>3420467.564</v>
      </c>
      <c r="D55" s="18">
        <v>139267.786</v>
      </c>
      <c r="E55" s="9"/>
      <c r="F55" s="9">
        <v>51385</v>
      </c>
      <c r="G55" s="18">
        <v>3239992.273</v>
      </c>
      <c r="H55" s="18">
        <v>148146.922</v>
      </c>
      <c r="I55" s="9"/>
      <c r="J55" s="9">
        <v>21474</v>
      </c>
      <c r="K55" s="18">
        <v>180475.291</v>
      </c>
    </row>
    <row r="56" spans="1:11" ht="15">
      <c r="A56" s="9" t="s">
        <v>46</v>
      </c>
      <c r="B56" s="9">
        <v>132399</v>
      </c>
      <c r="C56" s="18">
        <v>9115788.668</v>
      </c>
      <c r="D56" s="18">
        <v>409665.812</v>
      </c>
      <c r="E56" s="9"/>
      <c r="F56" s="9">
        <v>90093</v>
      </c>
      <c r="G56" s="18">
        <v>8953412.624</v>
      </c>
      <c r="H56" s="18">
        <v>427990.644</v>
      </c>
      <c r="I56" s="9"/>
      <c r="J56" s="9">
        <v>42306</v>
      </c>
      <c r="K56" s="18">
        <v>162376.044</v>
      </c>
    </row>
    <row r="57" spans="1:11" ht="15">
      <c r="A57" s="9" t="s">
        <v>47</v>
      </c>
      <c r="B57" s="9">
        <v>41422</v>
      </c>
      <c r="C57" s="18">
        <v>1560411.226</v>
      </c>
      <c r="D57" s="18">
        <v>53714.532</v>
      </c>
      <c r="E57" s="9"/>
      <c r="F57" s="9">
        <v>26219</v>
      </c>
      <c r="G57" s="18">
        <v>1426106.614</v>
      </c>
      <c r="H57" s="18">
        <v>60696.626</v>
      </c>
      <c r="I57" s="9"/>
      <c r="J57" s="9">
        <v>15203</v>
      </c>
      <c r="K57" s="18">
        <v>134304.612</v>
      </c>
    </row>
    <row r="58" spans="1:11" ht="15">
      <c r="A58" s="9" t="s">
        <v>48</v>
      </c>
      <c r="B58" s="9">
        <v>102558</v>
      </c>
      <c r="C58" s="18">
        <v>6025446.565</v>
      </c>
      <c r="D58" s="18">
        <v>289523.018</v>
      </c>
      <c r="E58" s="9"/>
      <c r="F58" s="9">
        <v>75542</v>
      </c>
      <c r="G58" s="18">
        <v>5851638.665</v>
      </c>
      <c r="H58" s="18">
        <v>297924.956</v>
      </c>
      <c r="I58" s="9"/>
      <c r="J58" s="9">
        <v>27016</v>
      </c>
      <c r="K58" s="18">
        <v>173807.9</v>
      </c>
    </row>
    <row r="59" spans="1:11" ht="15">
      <c r="A59" s="9" t="s">
        <v>49</v>
      </c>
      <c r="B59" s="9">
        <v>71472</v>
      </c>
      <c r="C59" s="18">
        <v>3374387.119</v>
      </c>
      <c r="D59" s="18">
        <v>140368.241</v>
      </c>
      <c r="E59" s="9"/>
      <c r="F59" s="9">
        <v>48691</v>
      </c>
      <c r="G59" s="18">
        <v>3176250.353</v>
      </c>
      <c r="H59" s="18">
        <v>150444.298</v>
      </c>
      <c r="I59" s="9"/>
      <c r="J59" s="9">
        <v>22781</v>
      </c>
      <c r="K59" s="18">
        <v>198136.766</v>
      </c>
    </row>
    <row r="60" spans="1:11" ht="15">
      <c r="A60" s="9" t="s">
        <v>50</v>
      </c>
      <c r="B60" s="9">
        <v>12126</v>
      </c>
      <c r="C60" s="18">
        <v>456215.938</v>
      </c>
      <c r="D60" s="18">
        <v>16219.522</v>
      </c>
      <c r="E60" s="9"/>
      <c r="F60" s="9">
        <v>7924</v>
      </c>
      <c r="G60" s="18">
        <v>427942.519</v>
      </c>
      <c r="H60" s="18">
        <v>17898.892</v>
      </c>
      <c r="I60" s="9"/>
      <c r="J60" s="9">
        <v>4202</v>
      </c>
      <c r="K60" s="18">
        <v>28273.419</v>
      </c>
    </row>
    <row r="61" spans="1:11" ht="15">
      <c r="A61" s="9" t="s">
        <v>51</v>
      </c>
      <c r="B61" s="9">
        <v>8301</v>
      </c>
      <c r="C61" s="18">
        <v>304416.842</v>
      </c>
      <c r="D61" s="18">
        <v>9814.97</v>
      </c>
      <c r="E61" s="9"/>
      <c r="F61" s="9">
        <v>5370</v>
      </c>
      <c r="G61" s="18">
        <v>275998.54</v>
      </c>
      <c r="H61" s="18">
        <v>11181.375</v>
      </c>
      <c r="I61" s="9"/>
      <c r="J61" s="9">
        <v>2931</v>
      </c>
      <c r="K61" s="18">
        <v>28418.302</v>
      </c>
    </row>
    <row r="62" spans="1:11" ht="15">
      <c r="A62" s="9" t="s">
        <v>52</v>
      </c>
      <c r="B62" s="9">
        <v>14559</v>
      </c>
      <c r="C62" s="18">
        <v>553965.372</v>
      </c>
      <c r="D62" s="18">
        <v>18551.611</v>
      </c>
      <c r="E62" s="9"/>
      <c r="F62" s="9">
        <v>9384</v>
      </c>
      <c r="G62" s="18">
        <v>501274.299</v>
      </c>
      <c r="H62" s="18">
        <v>21033.522</v>
      </c>
      <c r="I62" s="9"/>
      <c r="J62" s="9">
        <v>5175</v>
      </c>
      <c r="K62" s="18">
        <v>52691.073</v>
      </c>
    </row>
    <row r="63" spans="1:11" ht="15">
      <c r="A63" s="9" t="s">
        <v>53</v>
      </c>
      <c r="B63" s="9">
        <v>41859</v>
      </c>
      <c r="C63" s="18">
        <v>1771723.165</v>
      </c>
      <c r="D63" s="18">
        <v>69252.851</v>
      </c>
      <c r="E63" s="9"/>
      <c r="F63" s="9">
        <v>27005</v>
      </c>
      <c r="G63" s="18">
        <v>1643156.465</v>
      </c>
      <c r="H63" s="18">
        <v>75909.986</v>
      </c>
      <c r="I63" s="9"/>
      <c r="J63" s="9">
        <v>14854</v>
      </c>
      <c r="K63" s="18">
        <v>128566.7</v>
      </c>
    </row>
    <row r="64" spans="1:11" ht="15">
      <c r="A64" s="9" t="s">
        <v>54</v>
      </c>
      <c r="B64" s="9">
        <v>699541</v>
      </c>
      <c r="C64" s="18">
        <v>48500049.614</v>
      </c>
      <c r="D64" s="18">
        <v>2464316.862</v>
      </c>
      <c r="E64" s="9"/>
      <c r="F64" s="9">
        <v>504747</v>
      </c>
      <c r="G64" s="18">
        <v>47196221.559</v>
      </c>
      <c r="H64" s="18">
        <v>2524704.346</v>
      </c>
      <c r="I64" s="9"/>
      <c r="J64" s="9">
        <v>194794</v>
      </c>
      <c r="K64" s="18">
        <v>1303828.055</v>
      </c>
    </row>
    <row r="65" spans="1:11" ht="15">
      <c r="A65" s="9" t="s">
        <v>55</v>
      </c>
      <c r="B65" s="9">
        <v>32827</v>
      </c>
      <c r="C65" s="18">
        <v>1371971.467</v>
      </c>
      <c r="D65" s="18">
        <v>48550.342</v>
      </c>
      <c r="E65" s="9"/>
      <c r="F65" s="9">
        <v>21166</v>
      </c>
      <c r="G65" s="18">
        <v>1266961.135</v>
      </c>
      <c r="H65" s="18">
        <v>54119.055</v>
      </c>
      <c r="I65" s="9"/>
      <c r="J65" s="9">
        <v>11661</v>
      </c>
      <c r="K65" s="18">
        <v>105010.332</v>
      </c>
    </row>
    <row r="66" spans="1:11" ht="15">
      <c r="A66" s="9" t="s">
        <v>56</v>
      </c>
      <c r="B66" s="9">
        <v>22775</v>
      </c>
      <c r="C66" s="18">
        <v>985199.501</v>
      </c>
      <c r="D66" s="18">
        <v>34535.275</v>
      </c>
      <c r="E66" s="9"/>
      <c r="F66" s="9">
        <v>15178</v>
      </c>
      <c r="G66" s="18">
        <v>892111.601</v>
      </c>
      <c r="H66" s="18">
        <v>37533.148</v>
      </c>
      <c r="I66" s="9"/>
      <c r="J66" s="9">
        <v>7597</v>
      </c>
      <c r="K66" s="18">
        <v>93087.9</v>
      </c>
    </row>
    <row r="67" spans="1:11" ht="15">
      <c r="A67" s="9" t="s">
        <v>57</v>
      </c>
      <c r="B67" s="9">
        <v>38592</v>
      </c>
      <c r="C67" s="18">
        <v>1997547.057</v>
      </c>
      <c r="D67" s="18">
        <v>89456.798</v>
      </c>
      <c r="E67" s="9"/>
      <c r="F67" s="9">
        <v>27978</v>
      </c>
      <c r="G67" s="18">
        <v>1913767.209</v>
      </c>
      <c r="H67" s="18">
        <v>93498.092</v>
      </c>
      <c r="I67" s="9"/>
      <c r="J67" s="9">
        <v>10614</v>
      </c>
      <c r="K67" s="18">
        <v>83779.848</v>
      </c>
    </row>
    <row r="68" spans="1:11" ht="15">
      <c r="A68" s="9" t="s">
        <v>58</v>
      </c>
      <c r="B68" s="9">
        <v>81130</v>
      </c>
      <c r="C68" s="18">
        <v>3857431.154</v>
      </c>
      <c r="D68" s="18">
        <v>161192.144</v>
      </c>
      <c r="E68" s="9"/>
      <c r="F68" s="9">
        <v>55851</v>
      </c>
      <c r="G68" s="18">
        <v>3677342.082</v>
      </c>
      <c r="H68" s="18">
        <v>169596.338</v>
      </c>
      <c r="I68" s="9"/>
      <c r="J68" s="9">
        <v>25279</v>
      </c>
      <c r="K68" s="18">
        <v>180089.072</v>
      </c>
    </row>
    <row r="69" spans="1:11" ht="15">
      <c r="A69" s="9" t="s">
        <v>59</v>
      </c>
      <c r="B69" s="9">
        <v>31688</v>
      </c>
      <c r="C69" s="18">
        <v>1373538.26</v>
      </c>
      <c r="D69" s="18">
        <v>57966.108</v>
      </c>
      <c r="E69" s="9"/>
      <c r="F69" s="9">
        <v>21289</v>
      </c>
      <c r="G69" s="18">
        <v>1330317.357</v>
      </c>
      <c r="H69" s="18">
        <v>61549.594</v>
      </c>
      <c r="I69" s="9"/>
      <c r="J69" s="9">
        <v>10399</v>
      </c>
      <c r="K69" s="18">
        <v>43220.903</v>
      </c>
    </row>
    <row r="70" spans="1:11" ht="15">
      <c r="A70" s="9" t="s">
        <v>60</v>
      </c>
      <c r="B70" s="9">
        <v>25560</v>
      </c>
      <c r="C70" s="18">
        <v>937988.839</v>
      </c>
      <c r="D70" s="18">
        <v>29820.287</v>
      </c>
      <c r="E70" s="9"/>
      <c r="F70" s="9">
        <v>16657</v>
      </c>
      <c r="G70" s="18">
        <v>857764.75</v>
      </c>
      <c r="H70" s="18">
        <v>33802.006</v>
      </c>
      <c r="I70" s="9"/>
      <c r="J70" s="9">
        <v>8903</v>
      </c>
      <c r="K70" s="18">
        <v>80224.089</v>
      </c>
    </row>
    <row r="71" spans="1:11" ht="15">
      <c r="A71" s="9" t="s">
        <v>61</v>
      </c>
      <c r="B71" s="9">
        <v>42914</v>
      </c>
      <c r="C71" s="18">
        <v>1754430.044</v>
      </c>
      <c r="D71" s="18">
        <v>61846.092</v>
      </c>
      <c r="E71" s="9"/>
      <c r="F71" s="9">
        <v>29345</v>
      </c>
      <c r="G71" s="18">
        <v>1615635.974</v>
      </c>
      <c r="H71" s="18">
        <v>68000.943</v>
      </c>
      <c r="I71" s="9"/>
      <c r="J71" s="9">
        <v>13569</v>
      </c>
      <c r="K71" s="18">
        <v>138794.07</v>
      </c>
    </row>
    <row r="72" spans="1:11" ht="15">
      <c r="A72" s="9" t="s">
        <v>62</v>
      </c>
      <c r="B72" s="9">
        <v>436805</v>
      </c>
      <c r="C72" s="18">
        <v>51975645.253</v>
      </c>
      <c r="D72" s="18">
        <v>3232005.755</v>
      </c>
      <c r="E72" s="9"/>
      <c r="F72" s="9">
        <v>309311</v>
      </c>
      <c r="G72" s="18">
        <v>51695980.006</v>
      </c>
      <c r="H72" s="18">
        <v>3275426.776</v>
      </c>
      <c r="I72" s="9"/>
      <c r="J72" s="9">
        <v>127494</v>
      </c>
      <c r="K72" s="18">
        <v>279665.247</v>
      </c>
    </row>
    <row r="73" spans="1:11" ht="15">
      <c r="A73" s="9" t="s">
        <v>63</v>
      </c>
      <c r="B73" s="9">
        <v>17800</v>
      </c>
      <c r="C73" s="18">
        <v>684901.115</v>
      </c>
      <c r="D73" s="18">
        <v>22768.683</v>
      </c>
      <c r="E73" s="9"/>
      <c r="F73" s="9">
        <v>12118</v>
      </c>
      <c r="G73" s="18">
        <v>628155.42</v>
      </c>
      <c r="H73" s="18">
        <v>25696.376</v>
      </c>
      <c r="I73" s="9"/>
      <c r="J73" s="9">
        <v>5682</v>
      </c>
      <c r="K73" s="18">
        <v>56745.695</v>
      </c>
    </row>
    <row r="74" spans="1:11" ht="15">
      <c r="A74" s="9" t="s">
        <v>64</v>
      </c>
      <c r="B74" s="9">
        <v>10719</v>
      </c>
      <c r="C74" s="18">
        <v>388332.8</v>
      </c>
      <c r="D74" s="18">
        <v>12549.715</v>
      </c>
      <c r="E74" s="9"/>
      <c r="F74" s="9">
        <v>6545</v>
      </c>
      <c r="G74" s="18">
        <v>344293.374</v>
      </c>
      <c r="H74" s="18">
        <v>14561.753</v>
      </c>
      <c r="I74" s="9"/>
      <c r="J74" s="9">
        <v>4174</v>
      </c>
      <c r="K74" s="18">
        <v>44039.426</v>
      </c>
    </row>
    <row r="75" spans="1:11" ht="1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</row>
    <row r="76" spans="1:11" ht="16.5">
      <c r="A76" s="9" t="s">
        <v>78</v>
      </c>
      <c r="B76" s="9">
        <v>71</v>
      </c>
      <c r="C76" s="18">
        <v>5974.337</v>
      </c>
      <c r="D76" s="18">
        <v>314.537</v>
      </c>
      <c r="E76" s="9"/>
      <c r="F76" s="9">
        <v>47</v>
      </c>
      <c r="G76" s="18">
        <v>5806.591</v>
      </c>
      <c r="H76" s="18">
        <v>318.605</v>
      </c>
      <c r="I76" s="9"/>
      <c r="J76" s="9">
        <v>24</v>
      </c>
      <c r="K76" s="18">
        <v>167.746</v>
      </c>
    </row>
    <row r="77" spans="1:11" ht="1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</row>
    <row r="78" spans="1:11" ht="16.5">
      <c r="A78" s="9" t="s">
        <v>79</v>
      </c>
      <c r="B78" s="9">
        <v>12067</v>
      </c>
      <c r="C78" s="18">
        <v>5076283.708</v>
      </c>
      <c r="D78" s="18">
        <v>387849.003</v>
      </c>
      <c r="E78" s="9"/>
      <c r="F78" s="9">
        <v>8565</v>
      </c>
      <c r="G78" s="18">
        <v>5323055.64</v>
      </c>
      <c r="H78" s="18">
        <v>389905.024</v>
      </c>
      <c r="I78" s="9"/>
      <c r="J78" s="9">
        <v>3502</v>
      </c>
      <c r="K78" s="18">
        <v>-246771.932</v>
      </c>
    </row>
    <row r="79" spans="1:11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11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">
      <c r="A82" s="9" t="s">
        <v>89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">
      <c r="A85" s="9" t="s">
        <v>75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30.75" customHeight="1">
      <c r="A87" s="50" t="s">
        <v>90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1:11" ht="1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February 13, 2014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3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  <c r="M1" s="9"/>
    </row>
    <row r="2" spans="1:13" ht="20.25">
      <c r="A2" s="7" t="s">
        <v>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  <c r="M2" s="9"/>
    </row>
    <row r="3" spans="1:13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  <c r="M3" s="9"/>
    </row>
    <row r="4" spans="1:13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  <c r="M5" s="9"/>
    </row>
    <row r="6" spans="1:13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  <c r="M6" s="13"/>
    </row>
    <row r="7" spans="1:13" ht="15">
      <c r="A7" s="8"/>
      <c r="B7" s="8"/>
      <c r="C7" s="25"/>
      <c r="D7" s="25"/>
      <c r="E7" s="25"/>
      <c r="F7" s="8"/>
      <c r="G7" s="25"/>
      <c r="H7" s="25"/>
      <c r="I7" s="8"/>
      <c r="J7" s="8"/>
      <c r="K7" s="25"/>
      <c r="L7" s="9"/>
      <c r="M7" s="13"/>
    </row>
    <row r="8" spans="1:13" ht="15">
      <c r="A8" s="9" t="s">
        <v>69</v>
      </c>
      <c r="B8" s="9">
        <f>+B10+B17+B76+B78</f>
        <v>8570474</v>
      </c>
      <c r="C8" s="24">
        <v>520286026</v>
      </c>
      <c r="D8" s="24">
        <v>25915093</v>
      </c>
      <c r="E8" s="14"/>
      <c r="F8" s="9">
        <f>+F10+F17+F76+F78</f>
        <v>5613546</v>
      </c>
      <c r="G8" s="24">
        <v>501378098</v>
      </c>
      <c r="H8" s="24">
        <v>27349436</v>
      </c>
      <c r="I8" s="14"/>
      <c r="J8" s="9">
        <f>+J10+J17+J76+J78</f>
        <v>2956928</v>
      </c>
      <c r="K8" s="17">
        <v>18907928</v>
      </c>
      <c r="L8" s="9"/>
      <c r="M8" s="9"/>
    </row>
    <row r="9" spans="1:13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  <c r="M9" s="9"/>
    </row>
    <row r="10" spans="1:13" ht="15">
      <c r="A10" s="9" t="s">
        <v>70</v>
      </c>
      <c r="B10" s="9">
        <f>SUM(B11:B15)</f>
        <v>3578866</v>
      </c>
      <c r="C10" s="18">
        <f>SUM(C11:C15)</f>
        <v>221186121.44</v>
      </c>
      <c r="D10" s="18">
        <f>SUM(D11:D15)</f>
        <v>11609384.302000001</v>
      </c>
      <c r="E10" s="14"/>
      <c r="F10" s="9">
        <f>SUM(F11:F15)</f>
        <v>2187697</v>
      </c>
      <c r="G10" s="18">
        <f>SUM(G11:G15)</f>
        <v>212683528.21999997</v>
      </c>
      <c r="H10" s="18">
        <f>SUM(H11:H15)</f>
        <v>12411005.135999998</v>
      </c>
      <c r="I10" s="14"/>
      <c r="J10" s="9">
        <f>SUM(J11:J15)</f>
        <v>1391169</v>
      </c>
      <c r="K10" s="18">
        <f>SUM(K11:K15)</f>
        <v>8502593.22</v>
      </c>
      <c r="L10" s="9"/>
      <c r="M10" s="9"/>
    </row>
    <row r="11" spans="1:13" ht="15">
      <c r="A11" s="9" t="s">
        <v>2</v>
      </c>
      <c r="B11" s="9">
        <v>563081</v>
      </c>
      <c r="C11" s="18">
        <v>17401611.881</v>
      </c>
      <c r="D11" s="18">
        <v>390044.802</v>
      </c>
      <c r="E11" s="14"/>
      <c r="F11" s="9">
        <v>289828</v>
      </c>
      <c r="G11" s="18">
        <v>14284642.892</v>
      </c>
      <c r="H11" s="18">
        <v>570300.977</v>
      </c>
      <c r="I11" s="14"/>
      <c r="J11" s="9">
        <v>273253</v>
      </c>
      <c r="K11" s="18">
        <v>3116968.989</v>
      </c>
      <c r="L11" s="9"/>
      <c r="M11" s="9"/>
    </row>
    <row r="12" spans="1:13" ht="15">
      <c r="A12" s="9" t="s">
        <v>3</v>
      </c>
      <c r="B12" s="9">
        <v>1031238</v>
      </c>
      <c r="C12" s="18">
        <v>42614615.448</v>
      </c>
      <c r="D12" s="18">
        <v>1562642.725</v>
      </c>
      <c r="E12" s="9"/>
      <c r="F12" s="9">
        <v>604873</v>
      </c>
      <c r="G12" s="18">
        <v>38537063.643</v>
      </c>
      <c r="H12" s="18">
        <v>1819058.588</v>
      </c>
      <c r="I12" s="9"/>
      <c r="J12" s="9">
        <v>426365</v>
      </c>
      <c r="K12" s="18">
        <v>4077551.805</v>
      </c>
      <c r="L12" s="9"/>
      <c r="M12" s="9"/>
    </row>
    <row r="13" spans="1:13" ht="15">
      <c r="A13" s="9" t="s">
        <v>4</v>
      </c>
      <c r="B13" s="9">
        <v>786187</v>
      </c>
      <c r="C13" s="18">
        <v>111023457.125</v>
      </c>
      <c r="D13" s="18">
        <v>7826919.418</v>
      </c>
      <c r="E13" s="9"/>
      <c r="F13" s="9">
        <v>548681</v>
      </c>
      <c r="G13" s="18">
        <v>113930561.508</v>
      </c>
      <c r="H13" s="18">
        <v>7985119.797</v>
      </c>
      <c r="I13" s="9"/>
      <c r="J13" s="9">
        <v>237506</v>
      </c>
      <c r="K13" s="18">
        <v>-2907104.383</v>
      </c>
      <c r="L13" s="9"/>
      <c r="M13" s="9"/>
    </row>
    <row r="14" spans="1:13" ht="15">
      <c r="A14" s="9" t="s">
        <v>5</v>
      </c>
      <c r="B14" s="9">
        <v>997471</v>
      </c>
      <c r="C14" s="18">
        <v>39119621.754</v>
      </c>
      <c r="D14" s="18">
        <v>1370388.877</v>
      </c>
      <c r="E14" s="9"/>
      <c r="F14" s="9">
        <v>604944</v>
      </c>
      <c r="G14" s="18">
        <v>35376009.14</v>
      </c>
      <c r="H14" s="18">
        <v>1553938.54</v>
      </c>
      <c r="I14" s="9"/>
      <c r="J14" s="9">
        <v>392527</v>
      </c>
      <c r="K14" s="18">
        <v>3743612.614</v>
      </c>
      <c r="L14" s="9"/>
      <c r="M14" s="9"/>
    </row>
    <row r="15" spans="1:13" ht="15">
      <c r="A15" s="9" t="s">
        <v>6</v>
      </c>
      <c r="B15" s="9">
        <v>200889</v>
      </c>
      <c r="C15" s="18">
        <v>11026815.232</v>
      </c>
      <c r="D15" s="18">
        <v>459388.48</v>
      </c>
      <c r="E15" s="9"/>
      <c r="F15" s="9">
        <v>139371</v>
      </c>
      <c r="G15" s="18">
        <v>10555251.037</v>
      </c>
      <c r="H15" s="18">
        <v>482587.234</v>
      </c>
      <c r="I15" s="9"/>
      <c r="J15" s="9">
        <v>61518</v>
      </c>
      <c r="K15" s="18">
        <v>471564.195</v>
      </c>
      <c r="L15" s="9"/>
      <c r="M15" s="9"/>
    </row>
    <row r="16" spans="1:13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  <c r="M16" s="9"/>
    </row>
    <row r="17" spans="1:13" ht="15">
      <c r="A17" s="9" t="s">
        <v>7</v>
      </c>
      <c r="B17" s="9">
        <f>SUM(B18:B74)</f>
        <v>4979575</v>
      </c>
      <c r="C17" s="18">
        <f>SUM(C18:C74)</f>
        <v>294882179.0820001</v>
      </c>
      <c r="D17" s="18">
        <f>SUM(D18:D74)</f>
        <v>13965820.930999998</v>
      </c>
      <c r="E17" s="9"/>
      <c r="F17" s="9">
        <f>SUM(F18:F74)</f>
        <v>3417644</v>
      </c>
      <c r="G17" s="18">
        <f>SUM(G18:G74)</f>
        <v>284016328.66099995</v>
      </c>
      <c r="H17" s="18">
        <f>SUM(H18:H74)</f>
        <v>14597808.519000001</v>
      </c>
      <c r="I17" s="9"/>
      <c r="J17" s="9">
        <f>SUM(J18:J74)</f>
        <v>1561931</v>
      </c>
      <c r="K17" s="18">
        <f>SUM(K18:K74)</f>
        <v>10865850.421</v>
      </c>
      <c r="L17" s="9"/>
      <c r="M17" s="9"/>
    </row>
    <row r="18" spans="1:13" ht="15">
      <c r="A18" s="9" t="s">
        <v>8</v>
      </c>
      <c r="B18" s="9">
        <v>138264</v>
      </c>
      <c r="C18" s="18">
        <v>7099501.259</v>
      </c>
      <c r="D18" s="18">
        <v>315290.343</v>
      </c>
      <c r="E18" s="9"/>
      <c r="F18" s="9">
        <v>97377</v>
      </c>
      <c r="G18" s="18">
        <v>6772207.504</v>
      </c>
      <c r="H18" s="18">
        <v>335368.34</v>
      </c>
      <c r="I18" s="9"/>
      <c r="J18" s="9">
        <v>40887</v>
      </c>
      <c r="K18" s="18">
        <v>327293.755</v>
      </c>
      <c r="L18" s="9"/>
      <c r="M18" s="9"/>
    </row>
    <row r="19" spans="1:13" ht="15">
      <c r="A19" s="9" t="s">
        <v>9</v>
      </c>
      <c r="B19" s="9">
        <v>18161</v>
      </c>
      <c r="C19" s="18">
        <v>647142.193</v>
      </c>
      <c r="D19" s="18">
        <v>19700.418</v>
      </c>
      <c r="E19" s="9"/>
      <c r="F19" s="9">
        <v>11223</v>
      </c>
      <c r="G19" s="18">
        <v>578537.209</v>
      </c>
      <c r="H19" s="18">
        <v>22850.913</v>
      </c>
      <c r="I19" s="9"/>
      <c r="J19" s="9">
        <v>6938</v>
      </c>
      <c r="K19" s="18">
        <v>68604.984</v>
      </c>
      <c r="L19" s="9"/>
      <c r="M19" s="9"/>
    </row>
    <row r="20" spans="1:13" ht="15">
      <c r="A20" s="9" t="s">
        <v>10</v>
      </c>
      <c r="B20" s="9">
        <v>87570</v>
      </c>
      <c r="C20" s="18">
        <v>3582445.278</v>
      </c>
      <c r="D20" s="18">
        <v>133808.056</v>
      </c>
      <c r="E20" s="9"/>
      <c r="F20" s="9">
        <v>56977</v>
      </c>
      <c r="G20" s="18">
        <v>3316334.498</v>
      </c>
      <c r="H20" s="18">
        <v>149979.594</v>
      </c>
      <c r="I20" s="9"/>
      <c r="J20" s="9">
        <v>30593</v>
      </c>
      <c r="K20" s="18">
        <v>266110.78</v>
      </c>
      <c r="L20" s="9"/>
      <c r="M20" s="9"/>
    </row>
    <row r="21" spans="1:13" ht="15">
      <c r="A21" s="9" t="s">
        <v>11</v>
      </c>
      <c r="B21" s="9">
        <v>33226</v>
      </c>
      <c r="C21" s="18">
        <v>1166498.871</v>
      </c>
      <c r="D21" s="18">
        <v>35877.829</v>
      </c>
      <c r="E21" s="9"/>
      <c r="F21" s="9">
        <v>20592</v>
      </c>
      <c r="G21" s="18">
        <v>1042608.325</v>
      </c>
      <c r="H21" s="18">
        <v>41904.352</v>
      </c>
      <c r="I21" s="9"/>
      <c r="J21" s="9">
        <v>12634</v>
      </c>
      <c r="K21" s="18">
        <v>123890.546</v>
      </c>
      <c r="L21" s="9"/>
      <c r="M21" s="9"/>
    </row>
    <row r="22" spans="1:13" ht="15">
      <c r="A22" s="9" t="s">
        <v>12</v>
      </c>
      <c r="B22" s="9">
        <v>32537</v>
      </c>
      <c r="C22" s="18">
        <v>1259967.838</v>
      </c>
      <c r="D22" s="18">
        <v>43400.014</v>
      </c>
      <c r="E22" s="9"/>
      <c r="F22" s="9">
        <v>21569</v>
      </c>
      <c r="G22" s="18">
        <v>1161498.907</v>
      </c>
      <c r="H22" s="18">
        <v>48759.508</v>
      </c>
      <c r="I22" s="9"/>
      <c r="J22" s="9">
        <v>10968</v>
      </c>
      <c r="K22" s="18">
        <v>98468.931</v>
      </c>
      <c r="L22" s="9"/>
      <c r="M22" s="9"/>
    </row>
    <row r="23" spans="1:13" ht="15">
      <c r="A23" s="9" t="s">
        <v>13</v>
      </c>
      <c r="B23" s="9">
        <v>55251</v>
      </c>
      <c r="C23" s="18">
        <v>1916767.621</v>
      </c>
      <c r="D23" s="18">
        <v>56469.259</v>
      </c>
      <c r="E23" s="9"/>
      <c r="F23" s="9">
        <v>33589</v>
      </c>
      <c r="G23" s="18">
        <v>1694612.422</v>
      </c>
      <c r="H23" s="18">
        <v>66918.432</v>
      </c>
      <c r="I23" s="9"/>
      <c r="J23" s="9">
        <v>21662</v>
      </c>
      <c r="K23" s="18">
        <v>222155.199</v>
      </c>
      <c r="L23" s="9"/>
      <c r="M23" s="9"/>
    </row>
    <row r="24" spans="1:13" ht="15">
      <c r="A24" s="9" t="s">
        <v>14</v>
      </c>
      <c r="B24" s="9">
        <v>37369</v>
      </c>
      <c r="C24" s="18">
        <v>1520388.848</v>
      </c>
      <c r="D24" s="18">
        <v>55271.331</v>
      </c>
      <c r="E24" s="9"/>
      <c r="F24" s="9">
        <v>23516</v>
      </c>
      <c r="G24" s="18">
        <v>1386983.759</v>
      </c>
      <c r="H24" s="18">
        <v>61218.112</v>
      </c>
      <c r="I24" s="9"/>
      <c r="J24" s="9">
        <v>13853</v>
      </c>
      <c r="K24" s="18">
        <v>133405.089</v>
      </c>
      <c r="L24" s="9"/>
      <c r="M24" s="9"/>
    </row>
    <row r="25" spans="1:13" ht="15">
      <c r="A25" s="9" t="s">
        <v>15</v>
      </c>
      <c r="B25" s="9">
        <v>21644</v>
      </c>
      <c r="C25" s="18">
        <v>736823.387</v>
      </c>
      <c r="D25" s="18">
        <v>22739.243</v>
      </c>
      <c r="E25" s="9"/>
      <c r="F25" s="9">
        <v>13364</v>
      </c>
      <c r="G25" s="18">
        <v>668008.267</v>
      </c>
      <c r="H25" s="18">
        <v>26699.053</v>
      </c>
      <c r="I25" s="9"/>
      <c r="J25" s="9">
        <v>8280</v>
      </c>
      <c r="K25" s="18">
        <v>68815.12</v>
      </c>
      <c r="L25" s="9"/>
      <c r="M25" s="9"/>
    </row>
    <row r="26" spans="1:13" ht="15">
      <c r="A26" s="9" t="s">
        <v>16</v>
      </c>
      <c r="B26" s="9">
        <v>35176</v>
      </c>
      <c r="C26" s="18">
        <v>1441365.201</v>
      </c>
      <c r="D26" s="18">
        <v>53285.248</v>
      </c>
      <c r="E26" s="9"/>
      <c r="F26" s="9">
        <v>23626</v>
      </c>
      <c r="G26" s="18">
        <v>1336496.832</v>
      </c>
      <c r="H26" s="18">
        <v>58084.76</v>
      </c>
      <c r="I26" s="9"/>
      <c r="J26" s="9">
        <v>11550</v>
      </c>
      <c r="K26" s="18">
        <v>104868.369</v>
      </c>
      <c r="L26" s="9"/>
      <c r="M26" s="9"/>
    </row>
    <row r="27" spans="1:13" ht="15">
      <c r="A27" s="9" t="s">
        <v>17</v>
      </c>
      <c r="B27" s="9">
        <v>27560</v>
      </c>
      <c r="C27" s="18">
        <v>1230008.209</v>
      </c>
      <c r="D27" s="18">
        <v>51889.746</v>
      </c>
      <c r="E27" s="9"/>
      <c r="F27" s="9">
        <v>18250</v>
      </c>
      <c r="G27" s="18">
        <v>1200756.294</v>
      </c>
      <c r="H27" s="18">
        <v>55168.992</v>
      </c>
      <c r="I27" s="9"/>
      <c r="J27" s="9">
        <v>9310</v>
      </c>
      <c r="K27" s="18">
        <v>29251.915</v>
      </c>
      <c r="L27" s="9"/>
      <c r="M27" s="9"/>
    </row>
    <row r="28" spans="1:13" ht="15">
      <c r="A28" s="9" t="s">
        <v>18</v>
      </c>
      <c r="B28" s="9">
        <v>19569</v>
      </c>
      <c r="C28" s="18">
        <v>763794.281</v>
      </c>
      <c r="D28" s="18">
        <v>25957.027</v>
      </c>
      <c r="E28" s="9"/>
      <c r="F28" s="9">
        <v>12969</v>
      </c>
      <c r="G28" s="18">
        <v>698603.813</v>
      </c>
      <c r="H28" s="18">
        <v>29504.143</v>
      </c>
      <c r="I28" s="9"/>
      <c r="J28" s="9">
        <v>6600</v>
      </c>
      <c r="K28" s="18">
        <v>65190.468</v>
      </c>
      <c r="L28" s="9"/>
      <c r="M28" s="9"/>
    </row>
    <row r="29" spans="1:13" ht="15">
      <c r="A29" s="9" t="s">
        <v>19</v>
      </c>
      <c r="B29" s="9">
        <v>18558</v>
      </c>
      <c r="C29" s="18">
        <v>638831.374</v>
      </c>
      <c r="D29" s="18">
        <v>20931.457</v>
      </c>
      <c r="E29" s="9"/>
      <c r="F29" s="9">
        <v>11145</v>
      </c>
      <c r="G29" s="18">
        <v>582831.767</v>
      </c>
      <c r="H29" s="18">
        <v>23780.913</v>
      </c>
      <c r="I29" s="9"/>
      <c r="J29" s="9">
        <v>7413</v>
      </c>
      <c r="K29" s="18">
        <v>55999.607</v>
      </c>
      <c r="L29" s="9"/>
      <c r="M29" s="9"/>
    </row>
    <row r="30" spans="1:13" ht="15">
      <c r="A30" s="9" t="s">
        <v>20</v>
      </c>
      <c r="B30" s="9">
        <v>128301</v>
      </c>
      <c r="C30" s="18">
        <v>7517253.519</v>
      </c>
      <c r="D30" s="18">
        <v>333785.951</v>
      </c>
      <c r="E30" s="9"/>
      <c r="F30" s="9">
        <v>92525</v>
      </c>
      <c r="G30" s="18">
        <v>7253984.26</v>
      </c>
      <c r="H30" s="18">
        <v>346030.42</v>
      </c>
      <c r="I30" s="9"/>
      <c r="J30" s="9">
        <v>35776</v>
      </c>
      <c r="K30" s="18">
        <v>263269.259</v>
      </c>
      <c r="L30" s="9"/>
      <c r="M30" s="9"/>
    </row>
    <row r="31" spans="1:13" ht="15">
      <c r="A31" s="9" t="s">
        <v>21</v>
      </c>
      <c r="B31" s="9">
        <v>409990</v>
      </c>
      <c r="C31" s="18">
        <v>18708433.578</v>
      </c>
      <c r="D31" s="18">
        <v>786404.249</v>
      </c>
      <c r="E31" s="9"/>
      <c r="F31" s="9">
        <v>278346</v>
      </c>
      <c r="G31" s="18">
        <v>17601349.742</v>
      </c>
      <c r="H31" s="18">
        <v>839801.635</v>
      </c>
      <c r="I31" s="9"/>
      <c r="J31" s="9">
        <v>131644</v>
      </c>
      <c r="K31" s="18">
        <v>1107083.836</v>
      </c>
      <c r="L31" s="9"/>
      <c r="M31" s="9"/>
    </row>
    <row r="32" spans="1:13" ht="15">
      <c r="A32" s="9" t="s">
        <v>22</v>
      </c>
      <c r="B32" s="9">
        <v>16097</v>
      </c>
      <c r="C32" s="18">
        <v>597424.436</v>
      </c>
      <c r="D32" s="18">
        <v>21078.746</v>
      </c>
      <c r="E32" s="9"/>
      <c r="F32" s="9">
        <v>10300</v>
      </c>
      <c r="G32" s="18">
        <v>560001.118</v>
      </c>
      <c r="H32" s="18">
        <v>23292.7</v>
      </c>
      <c r="I32" s="9"/>
      <c r="J32" s="9">
        <v>5797</v>
      </c>
      <c r="K32" s="18">
        <v>37423.318</v>
      </c>
      <c r="L32" s="9"/>
      <c r="M32" s="9"/>
    </row>
    <row r="33" spans="1:13" ht="15">
      <c r="A33" s="9" t="s">
        <v>23</v>
      </c>
      <c r="B33" s="9">
        <v>19060</v>
      </c>
      <c r="C33" s="18">
        <v>670003.904</v>
      </c>
      <c r="D33" s="18">
        <v>21825.988</v>
      </c>
      <c r="E33" s="9"/>
      <c r="F33" s="9">
        <v>11849</v>
      </c>
      <c r="G33" s="18">
        <v>614780.595</v>
      </c>
      <c r="H33" s="18">
        <v>25476.7</v>
      </c>
      <c r="I33" s="9"/>
      <c r="J33" s="9">
        <v>7211</v>
      </c>
      <c r="K33" s="18">
        <v>55223.309</v>
      </c>
      <c r="L33" s="9"/>
      <c r="M33" s="9"/>
    </row>
    <row r="34" spans="1:13" ht="15">
      <c r="A34" s="9" t="s">
        <v>24</v>
      </c>
      <c r="B34" s="9">
        <v>23268</v>
      </c>
      <c r="C34" s="18">
        <v>823346.718</v>
      </c>
      <c r="D34" s="18">
        <v>25948.448</v>
      </c>
      <c r="E34" s="9"/>
      <c r="F34" s="9">
        <v>14781</v>
      </c>
      <c r="G34" s="18">
        <v>742100.472</v>
      </c>
      <c r="H34" s="18">
        <v>29937.715</v>
      </c>
      <c r="I34" s="9"/>
      <c r="J34" s="9">
        <v>8487</v>
      </c>
      <c r="K34" s="18">
        <v>81246.246</v>
      </c>
      <c r="L34" s="9"/>
      <c r="M34" s="9"/>
    </row>
    <row r="35" spans="1:13" ht="15">
      <c r="A35" s="9" t="s">
        <v>25</v>
      </c>
      <c r="B35" s="9">
        <v>27176</v>
      </c>
      <c r="C35" s="18">
        <v>1045478.916</v>
      </c>
      <c r="D35" s="18">
        <v>36191.155</v>
      </c>
      <c r="E35" s="9"/>
      <c r="F35" s="9">
        <v>18268</v>
      </c>
      <c r="G35" s="18">
        <v>973361.785</v>
      </c>
      <c r="H35" s="18">
        <v>40024.351</v>
      </c>
      <c r="I35" s="9"/>
      <c r="J35" s="9">
        <v>8908</v>
      </c>
      <c r="K35" s="18">
        <v>72117.131</v>
      </c>
      <c r="L35" s="9"/>
      <c r="M35" s="9"/>
    </row>
    <row r="36" spans="1:13" ht="15">
      <c r="A36" s="9" t="s">
        <v>26</v>
      </c>
      <c r="B36" s="9">
        <v>21002</v>
      </c>
      <c r="C36" s="18">
        <v>860016.683</v>
      </c>
      <c r="D36" s="18">
        <v>33334.128</v>
      </c>
      <c r="E36" s="9"/>
      <c r="F36" s="9">
        <v>13898</v>
      </c>
      <c r="G36" s="18">
        <v>808655.399</v>
      </c>
      <c r="H36" s="18">
        <v>35609.045</v>
      </c>
      <c r="I36" s="9"/>
      <c r="J36" s="9">
        <v>7104</v>
      </c>
      <c r="K36" s="18">
        <v>51361.284</v>
      </c>
      <c r="L36" s="9"/>
      <c r="M36" s="9"/>
    </row>
    <row r="37" spans="1:13" ht="15">
      <c r="A37" s="9" t="s">
        <v>27</v>
      </c>
      <c r="B37" s="9">
        <v>2348</v>
      </c>
      <c r="C37" s="18">
        <v>78716.639</v>
      </c>
      <c r="D37" s="18">
        <v>2840.605</v>
      </c>
      <c r="E37" s="9"/>
      <c r="F37" s="9">
        <v>1386</v>
      </c>
      <c r="G37" s="18">
        <v>72709.65</v>
      </c>
      <c r="H37" s="18">
        <v>3063.788</v>
      </c>
      <c r="I37" s="9"/>
      <c r="J37" s="9">
        <v>962</v>
      </c>
      <c r="K37" s="18">
        <v>6006.989</v>
      </c>
      <c r="L37" s="9"/>
      <c r="M37" s="9"/>
    </row>
    <row r="38" spans="1:13" ht="15">
      <c r="A38" s="9" t="s">
        <v>28</v>
      </c>
      <c r="B38" s="9">
        <v>26855</v>
      </c>
      <c r="C38" s="18">
        <v>954424.28</v>
      </c>
      <c r="D38" s="18">
        <v>29770.316</v>
      </c>
      <c r="E38" s="9"/>
      <c r="F38" s="9">
        <v>17281</v>
      </c>
      <c r="G38" s="18">
        <v>863794.649</v>
      </c>
      <c r="H38" s="18">
        <v>34428.827</v>
      </c>
      <c r="I38" s="9"/>
      <c r="J38" s="9">
        <v>9574</v>
      </c>
      <c r="K38" s="18">
        <v>90629.631</v>
      </c>
      <c r="L38" s="9"/>
      <c r="M38" s="9"/>
    </row>
    <row r="39" spans="1:13" ht="15">
      <c r="A39" s="9" t="s">
        <v>29</v>
      </c>
      <c r="B39" s="9">
        <v>40774</v>
      </c>
      <c r="C39" s="18">
        <v>1564189.302</v>
      </c>
      <c r="D39" s="18">
        <v>54585.541</v>
      </c>
      <c r="E39" s="9"/>
      <c r="F39" s="9">
        <v>26194</v>
      </c>
      <c r="G39" s="18">
        <v>1425035.887</v>
      </c>
      <c r="H39" s="18">
        <v>61871.562</v>
      </c>
      <c r="I39" s="9"/>
      <c r="J39" s="9">
        <v>14580</v>
      </c>
      <c r="K39" s="18">
        <v>139153.415</v>
      </c>
      <c r="L39" s="9"/>
      <c r="M39" s="9"/>
    </row>
    <row r="40" spans="1:13" ht="15">
      <c r="A40" s="9" t="s">
        <v>30</v>
      </c>
      <c r="B40" s="9">
        <v>10085</v>
      </c>
      <c r="C40" s="18">
        <v>361891.09</v>
      </c>
      <c r="D40" s="18">
        <v>11410.663</v>
      </c>
      <c r="E40" s="9"/>
      <c r="F40" s="9">
        <v>6549</v>
      </c>
      <c r="G40" s="18">
        <v>333342.636</v>
      </c>
      <c r="H40" s="18">
        <v>13342.406</v>
      </c>
      <c r="I40" s="9"/>
      <c r="J40" s="9">
        <v>3536</v>
      </c>
      <c r="K40" s="18">
        <v>28548.454</v>
      </c>
      <c r="L40" s="9"/>
      <c r="M40" s="9"/>
    </row>
    <row r="41" spans="1:13" ht="15">
      <c r="A41" s="9" t="s">
        <v>31</v>
      </c>
      <c r="B41" s="9">
        <v>26682</v>
      </c>
      <c r="C41" s="18">
        <v>1097521.369</v>
      </c>
      <c r="D41" s="18">
        <v>39169.187</v>
      </c>
      <c r="E41" s="9"/>
      <c r="F41" s="9">
        <v>18148</v>
      </c>
      <c r="G41" s="18">
        <v>1027629.835</v>
      </c>
      <c r="H41" s="18">
        <v>43118.046</v>
      </c>
      <c r="I41" s="9"/>
      <c r="J41" s="9">
        <v>8534</v>
      </c>
      <c r="K41" s="18">
        <v>69891.534</v>
      </c>
      <c r="L41" s="9"/>
      <c r="M41" s="9"/>
    </row>
    <row r="42" spans="1:13" ht="15">
      <c r="A42" s="9" t="s">
        <v>32</v>
      </c>
      <c r="B42" s="9">
        <v>28634</v>
      </c>
      <c r="C42" s="18">
        <v>1268742.184</v>
      </c>
      <c r="D42" s="18">
        <v>48790.399</v>
      </c>
      <c r="E42" s="9"/>
      <c r="F42" s="9">
        <v>19408</v>
      </c>
      <c r="G42" s="18">
        <v>1184365.235</v>
      </c>
      <c r="H42" s="18">
        <v>53656.233</v>
      </c>
      <c r="I42" s="9"/>
      <c r="J42" s="9">
        <v>9226</v>
      </c>
      <c r="K42" s="18">
        <v>84376.949</v>
      </c>
      <c r="L42" s="9"/>
      <c r="M42" s="9"/>
    </row>
    <row r="43" spans="1:13" ht="15">
      <c r="A43" s="9" t="s">
        <v>33</v>
      </c>
      <c r="B43" s="9">
        <v>334948</v>
      </c>
      <c r="C43" s="18">
        <v>15719664.946</v>
      </c>
      <c r="D43" s="18">
        <v>649817.881</v>
      </c>
      <c r="E43" s="9"/>
      <c r="F43" s="9">
        <v>225536</v>
      </c>
      <c r="G43" s="18">
        <v>14762644.091</v>
      </c>
      <c r="H43" s="18">
        <v>699258.776</v>
      </c>
      <c r="I43" s="9"/>
      <c r="J43" s="9">
        <v>109412</v>
      </c>
      <c r="K43" s="18">
        <v>957020.855</v>
      </c>
      <c r="L43" s="9"/>
      <c r="M43" s="9"/>
    </row>
    <row r="44" spans="1:13" ht="15">
      <c r="A44" s="9" t="s">
        <v>34</v>
      </c>
      <c r="B44" s="9">
        <v>23940</v>
      </c>
      <c r="C44" s="18">
        <v>867609.177</v>
      </c>
      <c r="D44" s="18">
        <v>27598.439</v>
      </c>
      <c r="E44" s="9"/>
      <c r="F44" s="9">
        <v>15206</v>
      </c>
      <c r="G44" s="18">
        <v>785792.149</v>
      </c>
      <c r="H44" s="18">
        <v>32227.064</v>
      </c>
      <c r="I44" s="9"/>
      <c r="J44" s="9">
        <v>8734</v>
      </c>
      <c r="K44" s="18">
        <v>81817.028</v>
      </c>
      <c r="L44" s="9"/>
      <c r="M44" s="9"/>
    </row>
    <row r="45" spans="1:13" ht="15">
      <c r="A45" s="9" t="s">
        <v>35</v>
      </c>
      <c r="B45" s="9">
        <v>644649</v>
      </c>
      <c r="C45" s="18">
        <v>52774468.216</v>
      </c>
      <c r="D45" s="18">
        <v>2948813.495</v>
      </c>
      <c r="E45" s="9"/>
      <c r="F45" s="9">
        <v>458945</v>
      </c>
      <c r="G45" s="18">
        <v>52659947.947</v>
      </c>
      <c r="H45" s="18">
        <v>3003747.603</v>
      </c>
      <c r="I45" s="9"/>
      <c r="J45" s="9">
        <v>185704</v>
      </c>
      <c r="K45" s="18">
        <v>114520.269</v>
      </c>
      <c r="L45" s="9"/>
      <c r="M45" s="9"/>
    </row>
    <row r="46" spans="1:13" ht="15">
      <c r="A46" s="9" t="s">
        <v>36</v>
      </c>
      <c r="B46" s="9">
        <v>98584</v>
      </c>
      <c r="C46" s="18">
        <v>3877925.206</v>
      </c>
      <c r="D46" s="18">
        <v>142409.186</v>
      </c>
      <c r="E46" s="9"/>
      <c r="F46" s="9">
        <v>65692</v>
      </c>
      <c r="G46" s="18">
        <v>3603444.648</v>
      </c>
      <c r="H46" s="18">
        <v>155438.821</v>
      </c>
      <c r="I46" s="9"/>
      <c r="J46" s="9">
        <v>32892</v>
      </c>
      <c r="K46" s="18">
        <v>274480.558</v>
      </c>
      <c r="L46" s="9"/>
      <c r="M46" s="9"/>
    </row>
    <row r="47" spans="1:13" ht="15">
      <c r="A47" s="9" t="s">
        <v>37</v>
      </c>
      <c r="B47" s="9">
        <v>100415</v>
      </c>
      <c r="C47" s="18">
        <v>3914646.948</v>
      </c>
      <c r="D47" s="18">
        <v>141882.796</v>
      </c>
      <c r="E47" s="9"/>
      <c r="F47" s="9">
        <v>64664</v>
      </c>
      <c r="G47" s="18">
        <v>3597927.177</v>
      </c>
      <c r="H47" s="18">
        <v>158293.825</v>
      </c>
      <c r="I47" s="9"/>
      <c r="J47" s="9">
        <v>35751</v>
      </c>
      <c r="K47" s="18">
        <v>316719.771</v>
      </c>
      <c r="L47" s="9"/>
      <c r="M47" s="9"/>
    </row>
    <row r="48" spans="1:13" ht="15">
      <c r="A48" s="9" t="s">
        <v>38</v>
      </c>
      <c r="B48" s="9">
        <v>205627</v>
      </c>
      <c r="C48" s="18">
        <v>9924831.999</v>
      </c>
      <c r="D48" s="18">
        <v>409038.462</v>
      </c>
      <c r="E48" s="9"/>
      <c r="F48" s="9">
        <v>140362</v>
      </c>
      <c r="G48" s="18">
        <v>9292777.57</v>
      </c>
      <c r="H48" s="18">
        <v>441767.619</v>
      </c>
      <c r="I48" s="9"/>
      <c r="J48" s="9">
        <v>65265</v>
      </c>
      <c r="K48" s="18">
        <v>632054.429</v>
      </c>
      <c r="L48" s="9"/>
      <c r="M48" s="9"/>
    </row>
    <row r="49" spans="1:13" ht="15">
      <c r="A49" s="9" t="s">
        <v>39</v>
      </c>
      <c r="B49" s="9">
        <v>48902</v>
      </c>
      <c r="C49" s="18">
        <v>2326929.788</v>
      </c>
      <c r="D49" s="18">
        <v>96441.795</v>
      </c>
      <c r="E49" s="9"/>
      <c r="F49" s="9">
        <v>33464</v>
      </c>
      <c r="G49" s="18">
        <v>2198229.114</v>
      </c>
      <c r="H49" s="18">
        <v>102739.564</v>
      </c>
      <c r="I49" s="9"/>
      <c r="J49" s="9">
        <v>15438</v>
      </c>
      <c r="K49" s="18">
        <v>128700.674</v>
      </c>
      <c r="L49" s="9"/>
      <c r="M49" s="9"/>
    </row>
    <row r="50" spans="1:13" ht="15">
      <c r="A50" s="9" t="s">
        <v>40</v>
      </c>
      <c r="B50" s="9">
        <v>155321</v>
      </c>
      <c r="C50" s="18">
        <v>8709953.858</v>
      </c>
      <c r="D50" s="18">
        <v>335444.901</v>
      </c>
      <c r="E50" s="9"/>
      <c r="F50" s="9">
        <v>108683</v>
      </c>
      <c r="G50" s="18">
        <v>8243596.496</v>
      </c>
      <c r="H50" s="18">
        <v>356910.19</v>
      </c>
      <c r="I50" s="9"/>
      <c r="J50" s="9">
        <v>46638</v>
      </c>
      <c r="K50" s="18">
        <v>466357.362</v>
      </c>
      <c r="L50" s="9"/>
      <c r="M50" s="9"/>
    </row>
    <row r="51" spans="1:13" ht="15">
      <c r="A51" s="9" t="s">
        <v>41</v>
      </c>
      <c r="B51" s="9">
        <v>17641</v>
      </c>
      <c r="C51" s="18">
        <v>612390.351</v>
      </c>
      <c r="D51" s="18">
        <v>17003.95</v>
      </c>
      <c r="E51" s="9"/>
      <c r="F51" s="9">
        <v>11245</v>
      </c>
      <c r="G51" s="18">
        <v>546330.488</v>
      </c>
      <c r="H51" s="18">
        <v>21121.622</v>
      </c>
      <c r="I51" s="9"/>
      <c r="J51" s="9">
        <v>6396</v>
      </c>
      <c r="K51" s="18">
        <v>66059.863</v>
      </c>
      <c r="L51" s="9"/>
      <c r="M51" s="9"/>
    </row>
    <row r="52" spans="1:13" ht="15">
      <c r="A52" s="9" t="s">
        <v>42</v>
      </c>
      <c r="B52" s="9">
        <v>50663</v>
      </c>
      <c r="C52" s="18">
        <v>1954055.457</v>
      </c>
      <c r="D52" s="18">
        <v>66819.765</v>
      </c>
      <c r="E52" s="9"/>
      <c r="F52" s="9">
        <v>33299</v>
      </c>
      <c r="G52" s="18">
        <v>1793128.477</v>
      </c>
      <c r="H52" s="18">
        <v>74463.702</v>
      </c>
      <c r="I52" s="9"/>
      <c r="J52" s="9">
        <v>17364</v>
      </c>
      <c r="K52" s="18">
        <v>160926.98</v>
      </c>
      <c r="L52" s="9"/>
      <c r="M52" s="9"/>
    </row>
    <row r="53" spans="1:13" ht="15">
      <c r="A53" s="9" t="s">
        <v>43</v>
      </c>
      <c r="B53" s="9">
        <v>25488</v>
      </c>
      <c r="C53" s="18">
        <v>974977.8</v>
      </c>
      <c r="D53" s="18">
        <v>36031.403</v>
      </c>
      <c r="E53" s="9"/>
      <c r="F53" s="9">
        <v>16115</v>
      </c>
      <c r="G53" s="18">
        <v>901670.947</v>
      </c>
      <c r="H53" s="18">
        <v>39677.795</v>
      </c>
      <c r="I53" s="9"/>
      <c r="J53" s="9">
        <v>9373</v>
      </c>
      <c r="K53" s="18">
        <v>73306.853</v>
      </c>
      <c r="L53" s="9"/>
      <c r="M53" s="9"/>
    </row>
    <row r="54" spans="1:13" ht="15">
      <c r="A54" s="9" t="s">
        <v>44</v>
      </c>
      <c r="B54" s="9">
        <v>44908</v>
      </c>
      <c r="C54" s="18">
        <v>3212662.742</v>
      </c>
      <c r="D54" s="18">
        <v>148445.408</v>
      </c>
      <c r="E54" s="9"/>
      <c r="F54" s="9">
        <v>33683</v>
      </c>
      <c r="G54" s="18">
        <v>3136687.744</v>
      </c>
      <c r="H54" s="18">
        <v>151017.87</v>
      </c>
      <c r="I54" s="9"/>
      <c r="J54" s="9">
        <v>11225</v>
      </c>
      <c r="K54" s="18">
        <v>75974.998</v>
      </c>
      <c r="L54" s="9"/>
      <c r="M54" s="9"/>
    </row>
    <row r="55" spans="1:13" ht="15">
      <c r="A55" s="9" t="s">
        <v>45</v>
      </c>
      <c r="B55" s="9">
        <v>72393</v>
      </c>
      <c r="C55" s="18">
        <v>3326597.142</v>
      </c>
      <c r="D55" s="18">
        <v>130986.37</v>
      </c>
      <c r="E55" s="9"/>
      <c r="F55" s="9">
        <v>50662</v>
      </c>
      <c r="G55" s="18">
        <v>3135234.331</v>
      </c>
      <c r="H55" s="18">
        <v>139893.677</v>
      </c>
      <c r="I55" s="9"/>
      <c r="J55" s="9">
        <v>21731</v>
      </c>
      <c r="K55" s="18">
        <v>191362.811</v>
      </c>
      <c r="L55" s="9"/>
      <c r="M55" s="9"/>
    </row>
    <row r="56" spans="1:13" ht="15">
      <c r="A56" s="9" t="s">
        <v>46</v>
      </c>
      <c r="B56" s="9">
        <v>130738</v>
      </c>
      <c r="C56" s="18">
        <v>8845594.984</v>
      </c>
      <c r="D56" s="18">
        <v>385422.824</v>
      </c>
      <c r="E56" s="9"/>
      <c r="F56" s="9">
        <v>88520</v>
      </c>
      <c r="G56" s="18">
        <v>8619364.783</v>
      </c>
      <c r="H56" s="18">
        <v>403970.831</v>
      </c>
      <c r="I56" s="9"/>
      <c r="J56" s="9">
        <v>42218</v>
      </c>
      <c r="K56" s="18">
        <v>226230.201</v>
      </c>
      <c r="L56" s="9"/>
      <c r="M56" s="9"/>
    </row>
    <row r="57" spans="1:13" ht="15">
      <c r="A57" s="9" t="s">
        <v>47</v>
      </c>
      <c r="B57" s="9">
        <v>41319</v>
      </c>
      <c r="C57" s="18">
        <v>1546546.446</v>
      </c>
      <c r="D57" s="18">
        <v>52689.668</v>
      </c>
      <c r="E57" s="9"/>
      <c r="F57" s="9">
        <v>25923</v>
      </c>
      <c r="G57" s="18">
        <v>1413840.611</v>
      </c>
      <c r="H57" s="18">
        <v>59985.523</v>
      </c>
      <c r="I57" s="9"/>
      <c r="J57" s="9">
        <v>15396</v>
      </c>
      <c r="K57" s="18">
        <v>132705.835</v>
      </c>
      <c r="L57" s="9"/>
      <c r="M57" s="9"/>
    </row>
    <row r="58" spans="1:13" ht="15">
      <c r="A58" s="9" t="s">
        <v>48</v>
      </c>
      <c r="B58" s="9">
        <v>101390</v>
      </c>
      <c r="C58" s="18">
        <v>5778801.514</v>
      </c>
      <c r="D58" s="18">
        <v>269142.702</v>
      </c>
      <c r="E58" s="9"/>
      <c r="F58" s="9">
        <v>74356</v>
      </c>
      <c r="G58" s="18">
        <v>5603297.039</v>
      </c>
      <c r="H58" s="18">
        <v>277466.608</v>
      </c>
      <c r="I58" s="9"/>
      <c r="J58" s="9">
        <v>27034</v>
      </c>
      <c r="K58" s="18">
        <v>175504.475</v>
      </c>
      <c r="L58" s="9"/>
      <c r="M58" s="9"/>
    </row>
    <row r="59" spans="1:13" ht="15">
      <c r="A59" s="9" t="s">
        <v>49</v>
      </c>
      <c r="B59" s="9">
        <v>71371</v>
      </c>
      <c r="C59" s="18">
        <v>3292482.75</v>
      </c>
      <c r="D59" s="18">
        <v>129975.684</v>
      </c>
      <c r="E59" s="9"/>
      <c r="F59" s="9">
        <v>48433</v>
      </c>
      <c r="G59" s="18">
        <v>3090767.396</v>
      </c>
      <c r="H59" s="18">
        <v>143276.707</v>
      </c>
      <c r="I59" s="9"/>
      <c r="J59" s="9">
        <v>22938</v>
      </c>
      <c r="K59" s="18">
        <v>201715.354</v>
      </c>
      <c r="L59" s="9"/>
      <c r="M59" s="9"/>
    </row>
    <row r="60" spans="1:13" ht="15">
      <c r="A60" s="9" t="s">
        <v>50</v>
      </c>
      <c r="B60" s="9">
        <v>12047</v>
      </c>
      <c r="C60" s="18">
        <v>452917.864</v>
      </c>
      <c r="D60" s="18">
        <v>16027.713</v>
      </c>
      <c r="E60" s="9"/>
      <c r="F60" s="9">
        <v>7771</v>
      </c>
      <c r="G60" s="18">
        <v>424420.697</v>
      </c>
      <c r="H60" s="18">
        <v>17727.875</v>
      </c>
      <c r="I60" s="9"/>
      <c r="J60" s="9">
        <v>4276</v>
      </c>
      <c r="K60" s="18">
        <v>28497.167</v>
      </c>
      <c r="L60" s="9"/>
      <c r="M60" s="9"/>
    </row>
    <row r="61" spans="1:13" ht="15">
      <c r="A61" s="9" t="s">
        <v>51</v>
      </c>
      <c r="B61" s="9">
        <v>8176</v>
      </c>
      <c r="C61" s="18">
        <v>294976.319</v>
      </c>
      <c r="D61" s="18">
        <v>9477.385</v>
      </c>
      <c r="E61" s="9"/>
      <c r="F61" s="9">
        <v>5174</v>
      </c>
      <c r="G61" s="18">
        <v>267545.101</v>
      </c>
      <c r="H61" s="18">
        <v>10792.064</v>
      </c>
      <c r="I61" s="9"/>
      <c r="J61" s="9">
        <v>3002</v>
      </c>
      <c r="K61" s="18">
        <v>27431.218</v>
      </c>
      <c r="L61" s="9"/>
      <c r="M61" s="9"/>
    </row>
    <row r="62" spans="1:13" ht="15">
      <c r="A62" s="9" t="s">
        <v>52</v>
      </c>
      <c r="B62" s="9">
        <v>14514</v>
      </c>
      <c r="C62" s="18">
        <v>531600.918</v>
      </c>
      <c r="D62" s="18">
        <v>17147.554</v>
      </c>
      <c r="E62" s="9"/>
      <c r="F62" s="9">
        <v>9220</v>
      </c>
      <c r="G62" s="18">
        <v>480266.835</v>
      </c>
      <c r="H62" s="18">
        <v>19779.357</v>
      </c>
      <c r="I62" s="9"/>
      <c r="J62" s="9">
        <v>5294</v>
      </c>
      <c r="K62" s="18">
        <v>51334.083</v>
      </c>
      <c r="L62" s="9"/>
      <c r="M62" s="9"/>
    </row>
    <row r="63" spans="1:13" ht="15">
      <c r="A63" s="9" t="s">
        <v>53</v>
      </c>
      <c r="B63" s="9">
        <v>41661</v>
      </c>
      <c r="C63" s="18">
        <v>1641741.087</v>
      </c>
      <c r="D63" s="18">
        <v>58684.133</v>
      </c>
      <c r="E63" s="9"/>
      <c r="F63" s="9">
        <v>26122</v>
      </c>
      <c r="G63" s="18">
        <v>1498700.033</v>
      </c>
      <c r="H63" s="18">
        <v>65610.326</v>
      </c>
      <c r="I63" s="9"/>
      <c r="J63" s="9">
        <v>15539</v>
      </c>
      <c r="K63" s="18">
        <v>143041.054</v>
      </c>
      <c r="L63" s="9"/>
      <c r="M63" s="9"/>
    </row>
    <row r="64" spans="1:13" ht="15">
      <c r="A64" s="9" t="s">
        <v>54</v>
      </c>
      <c r="B64" s="9">
        <v>693372</v>
      </c>
      <c r="C64" s="18">
        <v>46736645.296</v>
      </c>
      <c r="D64" s="18">
        <v>2313716.611</v>
      </c>
      <c r="E64" s="9"/>
      <c r="F64" s="9">
        <v>494657</v>
      </c>
      <c r="G64" s="18">
        <v>45279916.793</v>
      </c>
      <c r="H64" s="18">
        <v>2380245.529</v>
      </c>
      <c r="I64" s="9"/>
      <c r="J64" s="9">
        <v>198715</v>
      </c>
      <c r="K64" s="18">
        <v>1456728.503</v>
      </c>
      <c r="L64" s="9"/>
      <c r="M64" s="9"/>
    </row>
    <row r="65" spans="1:13" ht="15">
      <c r="A65" s="9" t="s">
        <v>55</v>
      </c>
      <c r="B65" s="9">
        <v>32796</v>
      </c>
      <c r="C65" s="18">
        <v>1348911.965</v>
      </c>
      <c r="D65" s="18">
        <v>46467.303</v>
      </c>
      <c r="E65" s="9"/>
      <c r="F65" s="9">
        <v>20952</v>
      </c>
      <c r="G65" s="18">
        <v>1236463.382</v>
      </c>
      <c r="H65" s="18">
        <v>52095.453</v>
      </c>
      <c r="I65" s="9"/>
      <c r="J65" s="9">
        <v>11844</v>
      </c>
      <c r="K65" s="18">
        <v>112448.583</v>
      </c>
      <c r="L65" s="9"/>
      <c r="M65" s="9"/>
    </row>
    <row r="66" spans="1:13" ht="15">
      <c r="A66" s="9" t="s">
        <v>56</v>
      </c>
      <c r="B66" s="9">
        <v>22741</v>
      </c>
      <c r="C66" s="18">
        <v>962709.054</v>
      </c>
      <c r="D66" s="18">
        <v>33788.783</v>
      </c>
      <c r="E66" s="9"/>
      <c r="F66" s="9">
        <v>14882</v>
      </c>
      <c r="G66" s="18">
        <v>873761.472</v>
      </c>
      <c r="H66" s="18">
        <v>36935.875</v>
      </c>
      <c r="I66" s="9"/>
      <c r="J66" s="9">
        <v>7859</v>
      </c>
      <c r="K66" s="18">
        <v>88947.582</v>
      </c>
      <c r="L66" s="9"/>
      <c r="M66" s="9"/>
    </row>
    <row r="67" spans="1:13" ht="15">
      <c r="A67" s="9" t="s">
        <v>57</v>
      </c>
      <c r="B67" s="9">
        <v>38126</v>
      </c>
      <c r="C67" s="18">
        <v>1943386.858</v>
      </c>
      <c r="D67" s="18">
        <v>86239.267</v>
      </c>
      <c r="E67" s="9"/>
      <c r="F67" s="9">
        <v>27442</v>
      </c>
      <c r="G67" s="18">
        <v>1859318.506</v>
      </c>
      <c r="H67" s="18">
        <v>90310.289</v>
      </c>
      <c r="I67" s="9"/>
      <c r="J67" s="9">
        <v>10684</v>
      </c>
      <c r="K67" s="18">
        <v>84068.352</v>
      </c>
      <c r="L67" s="9"/>
      <c r="M67" s="9"/>
    </row>
    <row r="68" spans="1:13" ht="15">
      <c r="A68" s="9" t="s">
        <v>58</v>
      </c>
      <c r="B68" s="9">
        <v>80596</v>
      </c>
      <c r="C68" s="18">
        <v>3733675.224</v>
      </c>
      <c r="D68" s="18">
        <v>152300.354</v>
      </c>
      <c r="E68" s="9"/>
      <c r="F68" s="9">
        <v>54893</v>
      </c>
      <c r="G68" s="18">
        <v>3561009.721</v>
      </c>
      <c r="H68" s="18">
        <v>161169.006</v>
      </c>
      <c r="I68" s="9"/>
      <c r="J68" s="9">
        <v>25703</v>
      </c>
      <c r="K68" s="18">
        <v>172665.503</v>
      </c>
      <c r="L68" s="9"/>
      <c r="M68" s="9"/>
    </row>
    <row r="69" spans="1:13" ht="15">
      <c r="A69" s="9" t="s">
        <v>59</v>
      </c>
      <c r="B69" s="9">
        <v>31491</v>
      </c>
      <c r="C69" s="18">
        <v>1332002.735</v>
      </c>
      <c r="D69" s="18">
        <v>54350.822</v>
      </c>
      <c r="E69" s="9"/>
      <c r="F69" s="9">
        <v>20796</v>
      </c>
      <c r="G69" s="18">
        <v>1271680.577</v>
      </c>
      <c r="H69" s="18">
        <v>58081.288</v>
      </c>
      <c r="I69" s="9"/>
      <c r="J69" s="9">
        <v>10695</v>
      </c>
      <c r="K69" s="18">
        <v>60322.158</v>
      </c>
      <c r="L69" s="9"/>
      <c r="M69" s="9"/>
    </row>
    <row r="70" spans="1:13" ht="15">
      <c r="A70" s="9" t="s">
        <v>60</v>
      </c>
      <c r="B70" s="9">
        <v>25616</v>
      </c>
      <c r="C70" s="18">
        <v>917728.145</v>
      </c>
      <c r="D70" s="18">
        <v>28143.885</v>
      </c>
      <c r="E70" s="9"/>
      <c r="F70" s="9">
        <v>16570</v>
      </c>
      <c r="G70" s="18">
        <v>836837.704</v>
      </c>
      <c r="H70" s="18">
        <v>32156.673</v>
      </c>
      <c r="I70" s="9"/>
      <c r="J70" s="9">
        <v>9046</v>
      </c>
      <c r="K70" s="18">
        <v>80890.441</v>
      </c>
      <c r="L70" s="9"/>
      <c r="M70" s="9"/>
    </row>
    <row r="71" spans="1:13" ht="15">
      <c r="A71" s="9" t="s">
        <v>61</v>
      </c>
      <c r="B71" s="9">
        <v>42625</v>
      </c>
      <c r="C71" s="18">
        <v>1700747.976</v>
      </c>
      <c r="D71" s="18">
        <v>58147.042</v>
      </c>
      <c r="E71" s="9"/>
      <c r="F71" s="9">
        <v>28862</v>
      </c>
      <c r="G71" s="18">
        <v>1564977.404</v>
      </c>
      <c r="H71" s="18">
        <v>64515.483</v>
      </c>
      <c r="I71" s="9"/>
      <c r="J71" s="9">
        <v>13763</v>
      </c>
      <c r="K71" s="18">
        <v>135770.572</v>
      </c>
      <c r="L71" s="9"/>
      <c r="M71" s="9"/>
    </row>
    <row r="72" spans="1:13" ht="15">
      <c r="A72" s="9" t="s">
        <v>62</v>
      </c>
      <c r="B72" s="9">
        <v>434076</v>
      </c>
      <c r="C72" s="18">
        <v>47056177.484</v>
      </c>
      <c r="D72" s="18">
        <v>2791637.682</v>
      </c>
      <c r="E72" s="9"/>
      <c r="F72" s="9">
        <v>304158</v>
      </c>
      <c r="G72" s="18">
        <v>46649793.726</v>
      </c>
      <c r="H72" s="18">
        <v>2840114.816</v>
      </c>
      <c r="I72" s="9"/>
      <c r="J72" s="9">
        <v>129918</v>
      </c>
      <c r="K72" s="18">
        <v>406383.758</v>
      </c>
      <c r="L72" s="9"/>
      <c r="M72" s="9"/>
    </row>
    <row r="73" spans="1:13" ht="15">
      <c r="A73" s="9" t="s">
        <v>63</v>
      </c>
      <c r="B73" s="9">
        <v>17684</v>
      </c>
      <c r="C73" s="18">
        <v>656689.159</v>
      </c>
      <c r="D73" s="18">
        <v>21384.336</v>
      </c>
      <c r="E73" s="9"/>
      <c r="F73" s="9">
        <v>11877</v>
      </c>
      <c r="G73" s="18">
        <v>608311.985</v>
      </c>
      <c r="H73" s="18">
        <v>24493.023</v>
      </c>
      <c r="I73" s="9"/>
      <c r="J73" s="9">
        <v>5807</v>
      </c>
      <c r="K73" s="18">
        <v>48377.174</v>
      </c>
      <c r="L73" s="9"/>
      <c r="M73" s="9"/>
    </row>
    <row r="74" spans="1:13" ht="15">
      <c r="A74" s="9" t="s">
        <v>64</v>
      </c>
      <c r="B74" s="9">
        <v>10600</v>
      </c>
      <c r="C74" s="18">
        <v>361152.696</v>
      </c>
      <c r="D74" s="18">
        <v>10587.985</v>
      </c>
      <c r="E74" s="9"/>
      <c r="F74" s="9">
        <v>6350</v>
      </c>
      <c r="G74" s="18">
        <v>318052.857</v>
      </c>
      <c r="H74" s="18">
        <v>12633.125</v>
      </c>
      <c r="I74" s="9"/>
      <c r="J74" s="9">
        <v>4250</v>
      </c>
      <c r="K74" s="18">
        <v>43099.839</v>
      </c>
      <c r="L74" s="9"/>
      <c r="M74" s="9"/>
    </row>
    <row r="75" spans="1:13" ht="1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  <c r="L75" s="9"/>
      <c r="M75" s="9"/>
    </row>
    <row r="76" spans="1:13" ht="16.5">
      <c r="A76" s="9" t="s">
        <v>78</v>
      </c>
      <c r="B76" s="9">
        <v>210</v>
      </c>
      <c r="C76" s="18">
        <v>13376.407</v>
      </c>
      <c r="D76" s="18">
        <v>676.083</v>
      </c>
      <c r="E76" s="9"/>
      <c r="F76" s="9">
        <v>139</v>
      </c>
      <c r="G76" s="18">
        <v>13248.914</v>
      </c>
      <c r="H76" s="18">
        <v>691.223</v>
      </c>
      <c r="I76" s="9"/>
      <c r="J76" s="9">
        <v>71</v>
      </c>
      <c r="K76" s="18">
        <v>127.493</v>
      </c>
      <c r="L76" s="9"/>
      <c r="M76" s="9"/>
    </row>
    <row r="77" spans="1:13" ht="1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  <c r="L77" s="9"/>
      <c r="M77" s="9"/>
    </row>
    <row r="78" spans="1:13" ht="16.5">
      <c r="A78" s="9" t="s">
        <v>79</v>
      </c>
      <c r="B78" s="9">
        <v>11823</v>
      </c>
      <c r="C78" s="18">
        <v>4204348.577</v>
      </c>
      <c r="D78" s="18">
        <v>339211.742</v>
      </c>
      <c r="E78" s="9"/>
      <c r="F78" s="9">
        <v>8066</v>
      </c>
      <c r="G78" s="18">
        <v>4664991.849</v>
      </c>
      <c r="H78" s="18">
        <v>339931.266</v>
      </c>
      <c r="I78" s="9"/>
      <c r="J78" s="9">
        <v>3757</v>
      </c>
      <c r="K78" s="18">
        <v>-460643.272</v>
      </c>
      <c r="L78" s="9"/>
      <c r="M78" s="9"/>
    </row>
    <row r="79" spans="1:13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  <c r="M79" s="9"/>
    </row>
    <row r="80" spans="1:13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5">
      <c r="A82" s="9" t="s">
        <v>89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5">
      <c r="A85" s="9" t="s">
        <v>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4.5" customHeight="1">
      <c r="A87" s="50" t="s">
        <v>99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  <c r="M87" s="9"/>
    </row>
    <row r="88" spans="1:13" ht="1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November 21, 2012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A1" sqref="A1"/>
    </sheetView>
  </sheetViews>
  <sheetFormatPr defaultColWidth="11.77734375" defaultRowHeight="15"/>
  <cols>
    <col min="1" max="1" width="2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0.25">
      <c r="A1" s="7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9"/>
    </row>
    <row r="2" spans="1:12" ht="20.25">
      <c r="A2" s="7" t="s">
        <v>96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9"/>
    </row>
    <row r="3" spans="1:12" ht="20.25">
      <c r="A3" s="7" t="s">
        <v>0</v>
      </c>
      <c r="B3" s="21"/>
      <c r="C3" s="23"/>
      <c r="D3" s="21"/>
      <c r="E3" s="21"/>
      <c r="F3" s="21"/>
      <c r="G3" s="21"/>
      <c r="H3" s="21"/>
      <c r="I3" s="21"/>
      <c r="J3" s="21"/>
      <c r="K3" s="21"/>
      <c r="L3" s="9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8"/>
      <c r="B5" s="47" t="s">
        <v>73</v>
      </c>
      <c r="C5" s="47"/>
      <c r="D5" s="47"/>
      <c r="E5" s="8"/>
      <c r="F5" s="47" t="s">
        <v>72</v>
      </c>
      <c r="G5" s="47"/>
      <c r="H5" s="47"/>
      <c r="I5" s="8"/>
      <c r="J5" s="47" t="s">
        <v>71</v>
      </c>
      <c r="K5" s="47"/>
      <c r="L5" s="9"/>
    </row>
    <row r="6" spans="1:12" ht="16.5">
      <c r="A6" s="9" t="s">
        <v>1</v>
      </c>
      <c r="B6" s="11" t="s">
        <v>68</v>
      </c>
      <c r="C6" s="11" t="s">
        <v>82</v>
      </c>
      <c r="D6" s="11" t="s">
        <v>83</v>
      </c>
      <c r="E6" s="11"/>
      <c r="F6" s="11" t="s">
        <v>68</v>
      </c>
      <c r="G6" s="11" t="s">
        <v>82</v>
      </c>
      <c r="H6" s="11" t="s">
        <v>83</v>
      </c>
      <c r="I6" s="11"/>
      <c r="J6" s="11" t="s">
        <v>68</v>
      </c>
      <c r="K6" s="11" t="s">
        <v>82</v>
      </c>
      <c r="L6" s="10"/>
    </row>
    <row r="7" spans="1:12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15">
      <c r="A8" s="9" t="s">
        <v>69</v>
      </c>
      <c r="B8" s="9">
        <f>+B10+B17+B76+B78</f>
        <v>8587240</v>
      </c>
      <c r="C8" s="24">
        <v>571396167</v>
      </c>
      <c r="D8" s="24">
        <v>26324603</v>
      </c>
      <c r="E8" s="14"/>
      <c r="F8" s="9">
        <f>+F10+F17+F76+F78</f>
        <v>5737119</v>
      </c>
      <c r="G8" s="24">
        <v>551281527</v>
      </c>
      <c r="H8" s="24">
        <v>27514798</v>
      </c>
      <c r="I8" s="14"/>
      <c r="J8" s="9">
        <f>+J10+J17+J76+J78</f>
        <v>2850121</v>
      </c>
      <c r="K8" s="24">
        <v>20114640</v>
      </c>
      <c r="L8" s="9"/>
    </row>
    <row r="9" spans="1:12" ht="15">
      <c r="A9" s="9"/>
      <c r="B9" s="9"/>
      <c r="C9" s="18"/>
      <c r="D9" s="18"/>
      <c r="E9" s="9"/>
      <c r="F9" s="9"/>
      <c r="G9" s="18"/>
      <c r="H9" s="18"/>
      <c r="I9" s="9"/>
      <c r="J9" s="9"/>
      <c r="K9" s="18"/>
      <c r="L9" s="9"/>
    </row>
    <row r="10" spans="1:12" ht="15">
      <c r="A10" s="9" t="s">
        <v>70</v>
      </c>
      <c r="B10" s="9">
        <f>SUM(B11:B15)</f>
        <v>3581115</v>
      </c>
      <c r="C10" s="18">
        <f>SUM(C11:C15)</f>
        <v>251651265.184</v>
      </c>
      <c r="D10" s="18">
        <f>SUM(D11:D15)</f>
        <v>12026646.907000002</v>
      </c>
      <c r="E10" s="14"/>
      <c r="F10" s="9">
        <f>SUM(F11:F15)</f>
        <v>2227249</v>
      </c>
      <c r="G10" s="18">
        <f>SUM(G11:G15)</f>
        <v>243181737.257</v>
      </c>
      <c r="H10" s="18">
        <f>SUM(H11:H15)</f>
        <v>12678281.67</v>
      </c>
      <c r="I10" s="14"/>
      <c r="J10" s="9">
        <f>SUM(J11:J15)</f>
        <v>1353866</v>
      </c>
      <c r="K10" s="18">
        <f>SUM(K11:K15)</f>
        <v>8469527.925999999</v>
      </c>
      <c r="L10" s="9"/>
    </row>
    <row r="11" spans="1:12" ht="15">
      <c r="A11" s="9" t="s">
        <v>2</v>
      </c>
      <c r="B11" s="9">
        <v>574745</v>
      </c>
      <c r="C11" s="18">
        <v>17604767.54</v>
      </c>
      <c r="D11" s="18">
        <v>409175.979</v>
      </c>
      <c r="E11" s="14"/>
      <c r="F11" s="9">
        <v>297027</v>
      </c>
      <c r="G11" s="18">
        <v>14655170.613</v>
      </c>
      <c r="H11" s="18">
        <v>575135.931</v>
      </c>
      <c r="I11" s="14"/>
      <c r="J11" s="9">
        <v>277718</v>
      </c>
      <c r="K11" s="18">
        <v>2949596.927</v>
      </c>
      <c r="L11" s="9"/>
    </row>
    <row r="12" spans="1:12" ht="15">
      <c r="A12" s="9" t="s">
        <v>3</v>
      </c>
      <c r="B12" s="9">
        <v>1024533</v>
      </c>
      <c r="C12" s="18">
        <v>44147288.745</v>
      </c>
      <c r="D12" s="18">
        <v>1598746.087</v>
      </c>
      <c r="E12" s="9"/>
      <c r="F12" s="9">
        <v>612347</v>
      </c>
      <c r="G12" s="18">
        <v>40261245.003</v>
      </c>
      <c r="H12" s="18">
        <v>1819696.797</v>
      </c>
      <c r="I12" s="9"/>
      <c r="J12" s="9">
        <v>412186</v>
      </c>
      <c r="K12" s="18">
        <v>3886043.742</v>
      </c>
      <c r="L12" s="9"/>
    </row>
    <row r="13" spans="1:12" ht="15">
      <c r="A13" s="9" t="s">
        <v>4</v>
      </c>
      <c r="B13" s="9">
        <v>790904</v>
      </c>
      <c r="C13" s="18">
        <v>137735071.521</v>
      </c>
      <c r="D13" s="18">
        <v>8094441.643</v>
      </c>
      <c r="E13" s="9"/>
      <c r="F13" s="9">
        <v>559974</v>
      </c>
      <c r="G13" s="18">
        <v>140162008.845</v>
      </c>
      <c r="H13" s="18">
        <v>8183371.08</v>
      </c>
      <c r="I13" s="9"/>
      <c r="J13" s="9">
        <v>230930</v>
      </c>
      <c r="K13" s="18">
        <v>-2426937.324</v>
      </c>
      <c r="L13" s="9"/>
    </row>
    <row r="14" spans="1:12" ht="15">
      <c r="A14" s="9" t="s">
        <v>5</v>
      </c>
      <c r="B14" s="9">
        <v>990356</v>
      </c>
      <c r="C14" s="18">
        <v>40815067.834</v>
      </c>
      <c r="D14" s="18">
        <v>1462999.173</v>
      </c>
      <c r="E14" s="9"/>
      <c r="F14" s="9">
        <v>616563</v>
      </c>
      <c r="G14" s="18">
        <v>37237529.265</v>
      </c>
      <c r="H14" s="18">
        <v>1618956.306</v>
      </c>
      <c r="I14" s="9"/>
      <c r="J14" s="9">
        <v>373793</v>
      </c>
      <c r="K14" s="18">
        <v>3577538.569</v>
      </c>
      <c r="L14" s="9"/>
    </row>
    <row r="15" spans="1:12" ht="15">
      <c r="A15" s="9" t="s">
        <v>6</v>
      </c>
      <c r="B15" s="9">
        <v>200577</v>
      </c>
      <c r="C15" s="18">
        <v>11349069.544</v>
      </c>
      <c r="D15" s="18">
        <v>461284.025</v>
      </c>
      <c r="E15" s="9"/>
      <c r="F15" s="9">
        <v>141338</v>
      </c>
      <c r="G15" s="18">
        <v>10865783.531</v>
      </c>
      <c r="H15" s="18">
        <v>481121.556</v>
      </c>
      <c r="I15" s="9"/>
      <c r="J15" s="9">
        <v>59239</v>
      </c>
      <c r="K15" s="18">
        <v>483286.012</v>
      </c>
      <c r="L15" s="9"/>
    </row>
    <row r="16" spans="1:12" ht="15">
      <c r="A16" s="9"/>
      <c r="B16" s="9"/>
      <c r="C16" s="18"/>
      <c r="D16" s="18"/>
      <c r="E16" s="9"/>
      <c r="F16" s="9"/>
      <c r="G16" s="18"/>
      <c r="H16" s="18"/>
      <c r="I16" s="9"/>
      <c r="J16" s="9"/>
      <c r="K16" s="18"/>
      <c r="L16" s="9"/>
    </row>
    <row r="17" spans="1:12" ht="15">
      <c r="A17" s="9" t="s">
        <v>7</v>
      </c>
      <c r="B17" s="9">
        <f>SUM(B18:B74)</f>
        <v>5000418</v>
      </c>
      <c r="C17" s="18">
        <f>SUM(C18:C74)</f>
        <v>318490272.71399987</v>
      </c>
      <c r="D17" s="18">
        <f>SUM(D18:D74)</f>
        <v>14224358.485000001</v>
      </c>
      <c r="E17" s="9"/>
      <c r="F17" s="9">
        <f>SUM(F18:F74)</f>
        <v>3506088</v>
      </c>
      <c r="G17" s="18">
        <f>SUM(G18:G74)</f>
        <v>306778549.18399996</v>
      </c>
      <c r="H17" s="18">
        <f>SUM(H18:H74)</f>
        <v>14762610.348999996</v>
      </c>
      <c r="I17" s="9"/>
      <c r="J17" s="9">
        <f>SUM(J18:J74)</f>
        <v>1494330</v>
      </c>
      <c r="K17" s="18">
        <f>SUM(K18:K74)</f>
        <v>11711723.530999998</v>
      </c>
      <c r="L17" s="9"/>
    </row>
    <row r="18" spans="1:12" ht="15">
      <c r="A18" s="9" t="s">
        <v>8</v>
      </c>
      <c r="B18" s="9">
        <v>140036</v>
      </c>
      <c r="C18" s="18">
        <v>7287000.775</v>
      </c>
      <c r="D18" s="18">
        <v>315490.18</v>
      </c>
      <c r="E18" s="9"/>
      <c r="F18" s="9">
        <v>100341</v>
      </c>
      <c r="G18" s="18">
        <v>6967915.686</v>
      </c>
      <c r="H18" s="18">
        <v>329640.514</v>
      </c>
      <c r="I18" s="9"/>
      <c r="J18" s="9">
        <v>39695</v>
      </c>
      <c r="K18" s="18">
        <v>319085.089</v>
      </c>
      <c r="L18" s="9"/>
    </row>
    <row r="19" spans="1:12" ht="15">
      <c r="A19" s="9" t="s">
        <v>9</v>
      </c>
      <c r="B19" s="9">
        <v>18412</v>
      </c>
      <c r="C19" s="18">
        <v>676927.584</v>
      </c>
      <c r="D19" s="18">
        <v>21274.624</v>
      </c>
      <c r="E19" s="9"/>
      <c r="F19" s="9">
        <v>11660</v>
      </c>
      <c r="G19" s="18">
        <v>612543.76</v>
      </c>
      <c r="H19" s="18">
        <v>23946.448</v>
      </c>
      <c r="I19" s="9"/>
      <c r="J19" s="9">
        <v>6752</v>
      </c>
      <c r="K19" s="18">
        <v>64383.824</v>
      </c>
      <c r="L19" s="9"/>
    </row>
    <row r="20" spans="1:12" ht="15">
      <c r="A20" s="9" t="s">
        <v>10</v>
      </c>
      <c r="B20" s="9">
        <v>88531</v>
      </c>
      <c r="C20" s="18">
        <v>3746333.76</v>
      </c>
      <c r="D20" s="18">
        <v>134499.602</v>
      </c>
      <c r="E20" s="9"/>
      <c r="F20" s="9">
        <v>59426</v>
      </c>
      <c r="G20" s="18">
        <v>3432855.571</v>
      </c>
      <c r="H20" s="18">
        <v>149772.482</v>
      </c>
      <c r="I20" s="9"/>
      <c r="J20" s="9">
        <v>29105</v>
      </c>
      <c r="K20" s="18">
        <v>313478.188</v>
      </c>
      <c r="L20" s="9"/>
    </row>
    <row r="21" spans="1:12" ht="15">
      <c r="A21" s="9" t="s">
        <v>11</v>
      </c>
      <c r="B21" s="9">
        <v>33558</v>
      </c>
      <c r="C21" s="18">
        <v>1202701.784</v>
      </c>
      <c r="D21" s="18">
        <v>37202.759</v>
      </c>
      <c r="E21" s="9"/>
      <c r="F21" s="9">
        <v>21402</v>
      </c>
      <c r="G21" s="18">
        <v>1081408.595</v>
      </c>
      <c r="H21" s="18">
        <v>42121.708</v>
      </c>
      <c r="I21" s="9"/>
      <c r="J21" s="9">
        <v>12156</v>
      </c>
      <c r="K21" s="18">
        <v>121293.189</v>
      </c>
      <c r="L21" s="9"/>
    </row>
    <row r="22" spans="1:12" ht="15">
      <c r="A22" s="9" t="s">
        <v>12</v>
      </c>
      <c r="B22" s="9">
        <v>32833</v>
      </c>
      <c r="C22" s="18">
        <v>1289257.328</v>
      </c>
      <c r="D22" s="18">
        <v>44304.691</v>
      </c>
      <c r="E22" s="9"/>
      <c r="F22" s="9">
        <v>22244</v>
      </c>
      <c r="G22" s="18">
        <v>1189332.562</v>
      </c>
      <c r="H22" s="18">
        <v>48881.851</v>
      </c>
      <c r="I22" s="9"/>
      <c r="J22" s="9">
        <v>10589</v>
      </c>
      <c r="K22" s="18">
        <v>99924.766</v>
      </c>
      <c r="L22" s="9"/>
    </row>
    <row r="23" spans="1:12" ht="15">
      <c r="A23" s="9" t="s">
        <v>13</v>
      </c>
      <c r="B23" s="9">
        <v>56168</v>
      </c>
      <c r="C23" s="18">
        <v>2024143.9</v>
      </c>
      <c r="D23" s="18">
        <v>62691.352</v>
      </c>
      <c r="E23" s="9"/>
      <c r="F23" s="9">
        <v>35118</v>
      </c>
      <c r="G23" s="18">
        <v>1815074.18</v>
      </c>
      <c r="H23" s="18">
        <v>71592.92</v>
      </c>
      <c r="I23" s="9"/>
      <c r="J23" s="9">
        <v>21050</v>
      </c>
      <c r="K23" s="18">
        <v>209069.72</v>
      </c>
      <c r="L23" s="9"/>
    </row>
    <row r="24" spans="1:12" ht="15">
      <c r="A24" s="9" t="s">
        <v>14</v>
      </c>
      <c r="B24" s="9">
        <v>37672</v>
      </c>
      <c r="C24" s="18">
        <v>1580512.616</v>
      </c>
      <c r="D24" s="18">
        <v>58016.262</v>
      </c>
      <c r="E24" s="9"/>
      <c r="F24" s="9">
        <v>24625</v>
      </c>
      <c r="G24" s="18">
        <v>1459121.275</v>
      </c>
      <c r="H24" s="18">
        <v>63068.996</v>
      </c>
      <c r="I24" s="9"/>
      <c r="J24" s="9">
        <v>13047</v>
      </c>
      <c r="K24" s="18">
        <v>121391.341</v>
      </c>
      <c r="L24" s="9"/>
    </row>
    <row r="25" spans="1:12" ht="15">
      <c r="A25" s="9" t="s">
        <v>15</v>
      </c>
      <c r="B25" s="9">
        <v>21750</v>
      </c>
      <c r="C25" s="18">
        <v>761003.93</v>
      </c>
      <c r="D25" s="18">
        <v>24266.563</v>
      </c>
      <c r="E25" s="9"/>
      <c r="F25" s="9">
        <v>13892</v>
      </c>
      <c r="G25" s="18">
        <v>698899.103</v>
      </c>
      <c r="H25" s="18">
        <v>27610.428</v>
      </c>
      <c r="I25" s="9"/>
      <c r="J25" s="9">
        <v>7858</v>
      </c>
      <c r="K25" s="18">
        <v>62104.827</v>
      </c>
      <c r="L25" s="9"/>
    </row>
    <row r="26" spans="1:12" ht="15">
      <c r="A26" s="9" t="s">
        <v>16</v>
      </c>
      <c r="B26" s="9">
        <v>35306</v>
      </c>
      <c r="C26" s="18">
        <v>1402642.019</v>
      </c>
      <c r="D26" s="18">
        <v>50196.348</v>
      </c>
      <c r="E26" s="9"/>
      <c r="F26" s="9">
        <v>24107</v>
      </c>
      <c r="G26" s="18">
        <v>1308495.291</v>
      </c>
      <c r="H26" s="18">
        <v>54119.872</v>
      </c>
      <c r="I26" s="9"/>
      <c r="J26" s="9">
        <v>11199</v>
      </c>
      <c r="K26" s="18">
        <v>94146.728</v>
      </c>
      <c r="L26" s="9"/>
    </row>
    <row r="27" spans="1:12" ht="15">
      <c r="A27" s="9" t="s">
        <v>17</v>
      </c>
      <c r="B27" s="9">
        <v>27846</v>
      </c>
      <c r="C27" s="18">
        <v>1356658.234</v>
      </c>
      <c r="D27" s="18">
        <v>54579.851</v>
      </c>
      <c r="E27" s="9"/>
      <c r="F27" s="9">
        <v>19049</v>
      </c>
      <c r="G27" s="18">
        <v>1302518.994</v>
      </c>
      <c r="H27" s="18">
        <v>57379.943</v>
      </c>
      <c r="I27" s="9"/>
      <c r="J27" s="9">
        <v>8797</v>
      </c>
      <c r="K27" s="18">
        <v>54139.24</v>
      </c>
      <c r="L27" s="9"/>
    </row>
    <row r="28" spans="1:12" ht="15">
      <c r="A28" s="9" t="s">
        <v>18</v>
      </c>
      <c r="B28" s="9">
        <v>19724</v>
      </c>
      <c r="C28" s="18">
        <v>768294.35</v>
      </c>
      <c r="D28" s="18">
        <v>25514.382</v>
      </c>
      <c r="E28" s="9"/>
      <c r="F28" s="9">
        <v>13335</v>
      </c>
      <c r="G28" s="18">
        <v>703846.437</v>
      </c>
      <c r="H28" s="18">
        <v>28622.479</v>
      </c>
      <c r="I28" s="9"/>
      <c r="J28" s="9">
        <v>6389</v>
      </c>
      <c r="K28" s="18">
        <v>64447.913</v>
      </c>
      <c r="L28" s="9"/>
    </row>
    <row r="29" spans="1:12" ht="15">
      <c r="A29" s="9" t="s">
        <v>19</v>
      </c>
      <c r="B29" s="9">
        <v>18853</v>
      </c>
      <c r="C29" s="18">
        <v>702645.116</v>
      </c>
      <c r="D29" s="18">
        <v>24189.28</v>
      </c>
      <c r="E29" s="9"/>
      <c r="F29" s="9">
        <v>11718</v>
      </c>
      <c r="G29" s="18">
        <v>646701.202</v>
      </c>
      <c r="H29" s="18">
        <v>26627.544</v>
      </c>
      <c r="I29" s="9"/>
      <c r="J29" s="9">
        <v>7135</v>
      </c>
      <c r="K29" s="18">
        <v>55943.914</v>
      </c>
      <c r="L29" s="9"/>
    </row>
    <row r="30" spans="1:12" ht="15">
      <c r="A30" s="9" t="s">
        <v>20</v>
      </c>
      <c r="B30" s="9">
        <v>128750</v>
      </c>
      <c r="C30" s="18">
        <v>7938398.796</v>
      </c>
      <c r="D30" s="18">
        <v>344825.676</v>
      </c>
      <c r="E30" s="9"/>
      <c r="F30" s="9">
        <v>94693</v>
      </c>
      <c r="G30" s="18">
        <v>7663578.729</v>
      </c>
      <c r="H30" s="18">
        <v>354750.756</v>
      </c>
      <c r="I30" s="9"/>
      <c r="J30" s="9">
        <v>34057</v>
      </c>
      <c r="K30" s="18">
        <v>274820.067</v>
      </c>
      <c r="L30" s="9"/>
    </row>
    <row r="31" spans="1:12" ht="15">
      <c r="A31" s="9" t="s">
        <v>21</v>
      </c>
      <c r="B31" s="9">
        <v>410762</v>
      </c>
      <c r="C31" s="18">
        <v>19015633.52</v>
      </c>
      <c r="D31" s="18">
        <v>771161.253</v>
      </c>
      <c r="E31" s="9"/>
      <c r="F31" s="9">
        <v>282937</v>
      </c>
      <c r="G31" s="18">
        <v>17960008.014</v>
      </c>
      <c r="H31" s="18">
        <v>817508.107</v>
      </c>
      <c r="I31" s="9"/>
      <c r="J31" s="9">
        <v>127825</v>
      </c>
      <c r="K31" s="18">
        <v>1055625.507</v>
      </c>
      <c r="L31" s="9"/>
    </row>
    <row r="32" spans="1:12" ht="15">
      <c r="A32" s="9" t="s">
        <v>22</v>
      </c>
      <c r="B32" s="9">
        <v>16072</v>
      </c>
      <c r="C32" s="18">
        <v>621134.439</v>
      </c>
      <c r="D32" s="18">
        <v>21664.773</v>
      </c>
      <c r="E32" s="9"/>
      <c r="F32" s="9">
        <v>10496</v>
      </c>
      <c r="G32" s="18">
        <v>584065.412</v>
      </c>
      <c r="H32" s="18">
        <v>23587.441</v>
      </c>
      <c r="I32" s="9"/>
      <c r="J32" s="9">
        <v>5576</v>
      </c>
      <c r="K32" s="18">
        <v>37069.027</v>
      </c>
      <c r="L32" s="9"/>
    </row>
    <row r="33" spans="1:12" ht="15">
      <c r="A33" s="9" t="s">
        <v>23</v>
      </c>
      <c r="B33" s="9">
        <v>19280</v>
      </c>
      <c r="C33" s="18">
        <v>678462.29</v>
      </c>
      <c r="D33" s="18">
        <v>21603.662</v>
      </c>
      <c r="E33" s="9"/>
      <c r="F33" s="9">
        <v>12260</v>
      </c>
      <c r="G33" s="18">
        <v>618389.094</v>
      </c>
      <c r="H33" s="18">
        <v>24717.696</v>
      </c>
      <c r="I33" s="9"/>
      <c r="J33" s="9">
        <v>7020</v>
      </c>
      <c r="K33" s="18">
        <v>60073.196</v>
      </c>
      <c r="L33" s="9"/>
    </row>
    <row r="34" spans="1:12" ht="15">
      <c r="A34" s="9" t="s">
        <v>24</v>
      </c>
      <c r="B34" s="9">
        <v>23378</v>
      </c>
      <c r="C34" s="18">
        <v>853911.891</v>
      </c>
      <c r="D34" s="18">
        <v>27828.907</v>
      </c>
      <c r="E34" s="9"/>
      <c r="F34" s="9">
        <v>15215</v>
      </c>
      <c r="G34" s="18">
        <v>777994.776</v>
      </c>
      <c r="H34" s="18">
        <v>31161.418</v>
      </c>
      <c r="I34" s="9"/>
      <c r="J34" s="9">
        <v>8163</v>
      </c>
      <c r="K34" s="18">
        <v>75917.115</v>
      </c>
      <c r="L34" s="9"/>
    </row>
    <row r="35" spans="1:12" ht="15">
      <c r="A35" s="9" t="s">
        <v>25</v>
      </c>
      <c r="B35" s="9">
        <v>27317</v>
      </c>
      <c r="C35" s="18">
        <v>1092108.846</v>
      </c>
      <c r="D35" s="18">
        <v>38352.104</v>
      </c>
      <c r="E35" s="9"/>
      <c r="F35" s="9">
        <v>18723</v>
      </c>
      <c r="G35" s="18">
        <v>1018622.083</v>
      </c>
      <c r="H35" s="18">
        <v>41596.985</v>
      </c>
      <c r="I35" s="9"/>
      <c r="J35" s="9">
        <v>8594</v>
      </c>
      <c r="K35" s="18">
        <v>73486.763</v>
      </c>
      <c r="L35" s="9"/>
    </row>
    <row r="36" spans="1:12" ht="15">
      <c r="A36" s="9" t="s">
        <v>26</v>
      </c>
      <c r="B36" s="9">
        <v>21266</v>
      </c>
      <c r="C36" s="18">
        <v>888499.26</v>
      </c>
      <c r="D36" s="18">
        <v>33593.989</v>
      </c>
      <c r="E36" s="9"/>
      <c r="F36" s="9">
        <v>14319</v>
      </c>
      <c r="G36" s="18">
        <v>836105.165</v>
      </c>
      <c r="H36" s="18">
        <v>35575.905</v>
      </c>
      <c r="I36" s="9"/>
      <c r="J36" s="9">
        <v>6947</v>
      </c>
      <c r="K36" s="18">
        <v>52394.095</v>
      </c>
      <c r="L36" s="9"/>
    </row>
    <row r="37" spans="1:12" ht="15">
      <c r="A37" s="9" t="s">
        <v>27</v>
      </c>
      <c r="B37" s="9">
        <v>2343</v>
      </c>
      <c r="C37" s="18">
        <v>86241.264</v>
      </c>
      <c r="D37" s="18">
        <v>3104.053</v>
      </c>
      <c r="E37" s="9"/>
      <c r="F37" s="9">
        <v>1465</v>
      </c>
      <c r="G37" s="18">
        <v>79574.313</v>
      </c>
      <c r="H37" s="18">
        <v>3276.106</v>
      </c>
      <c r="I37" s="9"/>
      <c r="J37" s="9">
        <v>878</v>
      </c>
      <c r="K37" s="18">
        <v>6666.951</v>
      </c>
      <c r="L37" s="9"/>
    </row>
    <row r="38" spans="1:12" ht="15">
      <c r="A38" s="9" t="s">
        <v>28</v>
      </c>
      <c r="B38" s="9">
        <v>26414</v>
      </c>
      <c r="C38" s="18">
        <v>941048.5</v>
      </c>
      <c r="D38" s="18">
        <v>29055.201</v>
      </c>
      <c r="E38" s="9"/>
      <c r="F38" s="9">
        <v>17298</v>
      </c>
      <c r="G38" s="18">
        <v>853126.064</v>
      </c>
      <c r="H38" s="18">
        <v>33064.646</v>
      </c>
      <c r="I38" s="9"/>
      <c r="J38" s="9">
        <v>9116</v>
      </c>
      <c r="K38" s="18">
        <v>87922.436</v>
      </c>
      <c r="L38" s="9"/>
    </row>
    <row r="39" spans="1:12" ht="15">
      <c r="A39" s="9" t="s">
        <v>29</v>
      </c>
      <c r="B39" s="9">
        <v>40607</v>
      </c>
      <c r="C39" s="18">
        <v>1563261.265</v>
      </c>
      <c r="D39" s="18">
        <v>52015.46</v>
      </c>
      <c r="E39" s="9"/>
      <c r="F39" s="9">
        <v>26663</v>
      </c>
      <c r="G39" s="18">
        <v>1409392.668</v>
      </c>
      <c r="H39" s="18">
        <v>58029.195</v>
      </c>
      <c r="I39" s="9"/>
      <c r="J39" s="9">
        <v>13944</v>
      </c>
      <c r="K39" s="18">
        <v>153868.597</v>
      </c>
      <c r="L39" s="9"/>
    </row>
    <row r="40" spans="1:12" ht="15">
      <c r="A40" s="9" t="s">
        <v>30</v>
      </c>
      <c r="B40" s="9">
        <v>10160</v>
      </c>
      <c r="C40" s="18">
        <v>375080.617</v>
      </c>
      <c r="D40" s="18">
        <v>11622.796</v>
      </c>
      <c r="E40" s="9"/>
      <c r="F40" s="9">
        <v>6700</v>
      </c>
      <c r="G40" s="18">
        <v>339538.174</v>
      </c>
      <c r="H40" s="18">
        <v>13255.767</v>
      </c>
      <c r="I40" s="9"/>
      <c r="J40" s="9">
        <v>3460</v>
      </c>
      <c r="K40" s="18">
        <v>35542.443</v>
      </c>
      <c r="L40" s="9"/>
    </row>
    <row r="41" spans="1:12" ht="15">
      <c r="A41" s="9" t="s">
        <v>31</v>
      </c>
      <c r="B41" s="9">
        <v>26829</v>
      </c>
      <c r="C41" s="18">
        <v>1110704.748</v>
      </c>
      <c r="D41" s="18">
        <v>39868.905</v>
      </c>
      <c r="E41" s="9"/>
      <c r="F41" s="9">
        <v>18609</v>
      </c>
      <c r="G41" s="18">
        <v>1040513.787</v>
      </c>
      <c r="H41" s="18">
        <v>43350.692</v>
      </c>
      <c r="I41" s="9"/>
      <c r="J41" s="9">
        <v>8220</v>
      </c>
      <c r="K41" s="18">
        <v>70190.961</v>
      </c>
      <c r="L41" s="9"/>
    </row>
    <row r="42" spans="1:12" ht="15">
      <c r="A42" s="9" t="s">
        <v>32</v>
      </c>
      <c r="B42" s="9">
        <v>28682</v>
      </c>
      <c r="C42" s="18">
        <v>1316940.914</v>
      </c>
      <c r="D42" s="18">
        <v>49350.531</v>
      </c>
      <c r="E42" s="9"/>
      <c r="F42" s="9">
        <v>19990</v>
      </c>
      <c r="G42" s="18">
        <v>1240349.504</v>
      </c>
      <c r="H42" s="18">
        <v>54241.599</v>
      </c>
      <c r="I42" s="9"/>
      <c r="J42" s="9">
        <v>8692</v>
      </c>
      <c r="K42" s="18">
        <v>76591.41</v>
      </c>
      <c r="L42" s="9"/>
    </row>
    <row r="43" spans="1:12" ht="15">
      <c r="A43" s="9" t="s">
        <v>33</v>
      </c>
      <c r="B43" s="9">
        <v>335835</v>
      </c>
      <c r="C43" s="18">
        <v>16469895.673</v>
      </c>
      <c r="D43" s="18">
        <v>670097.15</v>
      </c>
      <c r="E43" s="9"/>
      <c r="F43" s="9">
        <v>231613</v>
      </c>
      <c r="G43" s="18">
        <v>15537444.773</v>
      </c>
      <c r="H43" s="18">
        <v>712499.859</v>
      </c>
      <c r="I43" s="9"/>
      <c r="J43" s="9">
        <v>104222</v>
      </c>
      <c r="K43" s="18">
        <v>932450.9</v>
      </c>
      <c r="L43" s="9"/>
    </row>
    <row r="44" spans="1:12" ht="15">
      <c r="A44" s="9" t="s">
        <v>34</v>
      </c>
      <c r="B44" s="9">
        <v>24201</v>
      </c>
      <c r="C44" s="18">
        <v>879116.683</v>
      </c>
      <c r="D44" s="18">
        <v>27839.314</v>
      </c>
      <c r="E44" s="9"/>
      <c r="F44" s="9">
        <v>15696</v>
      </c>
      <c r="G44" s="18">
        <v>797103.129</v>
      </c>
      <c r="H44" s="18">
        <v>31981.429</v>
      </c>
      <c r="I44" s="9"/>
      <c r="J44" s="9">
        <v>8505</v>
      </c>
      <c r="K44" s="18">
        <v>82013.554</v>
      </c>
      <c r="L44" s="9"/>
    </row>
    <row r="45" spans="1:12" ht="15">
      <c r="A45" s="9" t="s">
        <v>35</v>
      </c>
      <c r="B45" s="9">
        <v>645676</v>
      </c>
      <c r="C45" s="18">
        <v>57999979.344</v>
      </c>
      <c r="D45" s="18">
        <v>2916326.115</v>
      </c>
      <c r="E45" s="9"/>
      <c r="F45" s="9">
        <v>469008</v>
      </c>
      <c r="G45" s="18">
        <v>57385861.438</v>
      </c>
      <c r="H45" s="18">
        <v>2964163.522</v>
      </c>
      <c r="I45" s="9"/>
      <c r="J45" s="9">
        <v>176668</v>
      </c>
      <c r="K45" s="18">
        <v>614117.906</v>
      </c>
      <c r="L45" s="9"/>
    </row>
    <row r="46" spans="1:12" ht="15">
      <c r="A46" s="9" t="s">
        <v>36</v>
      </c>
      <c r="B46" s="9">
        <v>98697</v>
      </c>
      <c r="C46" s="18">
        <v>3943621.746</v>
      </c>
      <c r="D46" s="18">
        <v>143006.901</v>
      </c>
      <c r="E46" s="9"/>
      <c r="F46" s="9">
        <v>67079</v>
      </c>
      <c r="G46" s="18">
        <v>3667746.312</v>
      </c>
      <c r="H46" s="18">
        <v>154049.258</v>
      </c>
      <c r="I46" s="9"/>
      <c r="J46" s="9">
        <v>31618</v>
      </c>
      <c r="K46" s="18">
        <v>275875.434</v>
      </c>
      <c r="L46" s="9"/>
    </row>
    <row r="47" spans="1:12" ht="15">
      <c r="A47" s="9" t="s">
        <v>37</v>
      </c>
      <c r="B47" s="9">
        <v>102053</v>
      </c>
      <c r="C47" s="18">
        <v>4081812.29</v>
      </c>
      <c r="D47" s="18">
        <v>146820.751</v>
      </c>
      <c r="E47" s="9"/>
      <c r="F47" s="9">
        <v>67176</v>
      </c>
      <c r="G47" s="18">
        <v>3776250.801</v>
      </c>
      <c r="H47" s="18">
        <v>161344.811</v>
      </c>
      <c r="I47" s="9"/>
      <c r="J47" s="9">
        <v>34877</v>
      </c>
      <c r="K47" s="18">
        <v>305561.489</v>
      </c>
      <c r="L47" s="9"/>
    </row>
    <row r="48" spans="1:12" ht="15">
      <c r="A48" s="9" t="s">
        <v>38</v>
      </c>
      <c r="B48" s="9">
        <v>206522</v>
      </c>
      <c r="C48" s="18">
        <v>10288868.112</v>
      </c>
      <c r="D48" s="18">
        <v>414400.346</v>
      </c>
      <c r="E48" s="9"/>
      <c r="F48" s="9">
        <v>143385</v>
      </c>
      <c r="G48" s="18">
        <v>9655501.119</v>
      </c>
      <c r="H48" s="18">
        <v>444962.653</v>
      </c>
      <c r="I48" s="9"/>
      <c r="J48" s="9">
        <v>63137</v>
      </c>
      <c r="K48" s="18">
        <v>633366.994</v>
      </c>
      <c r="L48" s="9"/>
    </row>
    <row r="49" spans="1:12" ht="15">
      <c r="A49" s="9" t="s">
        <v>39</v>
      </c>
      <c r="B49" s="9">
        <v>48667</v>
      </c>
      <c r="C49" s="18">
        <v>2307893.476</v>
      </c>
      <c r="D49" s="18">
        <v>91698.454</v>
      </c>
      <c r="E49" s="9"/>
      <c r="F49" s="9">
        <v>34084</v>
      </c>
      <c r="G49" s="18">
        <v>2178216.763</v>
      </c>
      <c r="H49" s="18">
        <v>96919.727</v>
      </c>
      <c r="I49" s="9"/>
      <c r="J49" s="9">
        <v>14583</v>
      </c>
      <c r="K49" s="18">
        <v>129676.713</v>
      </c>
      <c r="L49" s="9"/>
    </row>
    <row r="50" spans="1:12" ht="15">
      <c r="A50" s="9" t="s">
        <v>40</v>
      </c>
      <c r="B50" s="9">
        <v>155830</v>
      </c>
      <c r="C50" s="18">
        <v>8924245.387</v>
      </c>
      <c r="D50" s="18">
        <v>335076.796</v>
      </c>
      <c r="E50" s="9"/>
      <c r="F50" s="9">
        <v>110714</v>
      </c>
      <c r="G50" s="18">
        <v>8457836.974</v>
      </c>
      <c r="H50" s="18">
        <v>353908.714</v>
      </c>
      <c r="I50" s="9"/>
      <c r="J50" s="9">
        <v>45116</v>
      </c>
      <c r="K50" s="18">
        <v>466408.413</v>
      </c>
      <c r="L50" s="9"/>
    </row>
    <row r="51" spans="1:12" ht="15">
      <c r="A51" s="9" t="s">
        <v>41</v>
      </c>
      <c r="B51" s="9">
        <v>17730</v>
      </c>
      <c r="C51" s="18">
        <v>635301.275</v>
      </c>
      <c r="D51" s="18">
        <v>18653.099</v>
      </c>
      <c r="E51" s="9"/>
      <c r="F51" s="9">
        <v>11583</v>
      </c>
      <c r="G51" s="18">
        <v>573971.529</v>
      </c>
      <c r="H51" s="18">
        <v>22358.939</v>
      </c>
      <c r="I51" s="9"/>
      <c r="J51" s="9">
        <v>6147</v>
      </c>
      <c r="K51" s="18">
        <v>61329.746</v>
      </c>
      <c r="L51" s="9"/>
    </row>
    <row r="52" spans="1:12" ht="15">
      <c r="A52" s="9" t="s">
        <v>42</v>
      </c>
      <c r="B52" s="9">
        <v>50779</v>
      </c>
      <c r="C52" s="18">
        <v>1994824.951</v>
      </c>
      <c r="D52" s="18">
        <v>70074.454</v>
      </c>
      <c r="E52" s="9"/>
      <c r="F52" s="9">
        <v>34040</v>
      </c>
      <c r="G52" s="18">
        <v>1850001.709</v>
      </c>
      <c r="H52" s="18">
        <v>76525.686</v>
      </c>
      <c r="I52" s="9"/>
      <c r="J52" s="9">
        <v>16739</v>
      </c>
      <c r="K52" s="18">
        <v>144823.242</v>
      </c>
      <c r="L52" s="9"/>
    </row>
    <row r="53" spans="1:12" ht="15">
      <c r="A53" s="9" t="s">
        <v>43</v>
      </c>
      <c r="B53" s="9">
        <v>25606</v>
      </c>
      <c r="C53" s="18">
        <v>1033964.059</v>
      </c>
      <c r="D53" s="18">
        <v>38059.73</v>
      </c>
      <c r="E53" s="9"/>
      <c r="F53" s="9">
        <v>16655</v>
      </c>
      <c r="G53" s="18">
        <v>961337.602</v>
      </c>
      <c r="H53" s="18">
        <v>41239.08</v>
      </c>
      <c r="I53" s="9"/>
      <c r="J53" s="9">
        <v>8951</v>
      </c>
      <c r="K53" s="18">
        <v>72626.457</v>
      </c>
      <c r="L53" s="9"/>
    </row>
    <row r="54" spans="1:12" ht="15">
      <c r="A54" s="9" t="s">
        <v>44</v>
      </c>
      <c r="B54" s="9">
        <v>45335</v>
      </c>
      <c r="C54" s="18">
        <v>3634367.755</v>
      </c>
      <c r="D54" s="18">
        <v>167708.998</v>
      </c>
      <c r="E54" s="9"/>
      <c r="F54" s="9">
        <v>34580</v>
      </c>
      <c r="G54" s="18">
        <v>3557768.757</v>
      </c>
      <c r="H54" s="18">
        <v>169869.993</v>
      </c>
      <c r="I54" s="9"/>
      <c r="J54" s="9">
        <v>10755</v>
      </c>
      <c r="K54" s="18">
        <v>76598.998</v>
      </c>
      <c r="L54" s="9"/>
    </row>
    <row r="55" spans="1:12" ht="15">
      <c r="A55" s="9" t="s">
        <v>45</v>
      </c>
      <c r="B55" s="9">
        <v>72743</v>
      </c>
      <c r="C55" s="18">
        <v>3348506.591</v>
      </c>
      <c r="D55" s="18">
        <v>129564.847</v>
      </c>
      <c r="E55" s="9"/>
      <c r="F55" s="9">
        <v>51796</v>
      </c>
      <c r="G55" s="18">
        <v>3161821.799</v>
      </c>
      <c r="H55" s="18">
        <v>137238.588</v>
      </c>
      <c r="I55" s="9"/>
      <c r="J55" s="9">
        <v>20947</v>
      </c>
      <c r="K55" s="18">
        <v>186684.793</v>
      </c>
      <c r="L55" s="9"/>
    </row>
    <row r="56" spans="1:12" ht="15">
      <c r="A56" s="9" t="s">
        <v>46</v>
      </c>
      <c r="B56" s="9">
        <v>131321</v>
      </c>
      <c r="C56" s="18">
        <v>9699997.116</v>
      </c>
      <c r="D56" s="18">
        <v>404260.065</v>
      </c>
      <c r="E56" s="9"/>
      <c r="F56" s="9">
        <v>91225</v>
      </c>
      <c r="G56" s="18">
        <v>9395823.649</v>
      </c>
      <c r="H56" s="18">
        <v>419453.736</v>
      </c>
      <c r="I56" s="9"/>
      <c r="J56" s="9">
        <v>40096</v>
      </c>
      <c r="K56" s="18">
        <v>304173.467</v>
      </c>
      <c r="L56" s="9"/>
    </row>
    <row r="57" spans="1:12" ht="15">
      <c r="A57" s="9" t="s">
        <v>47</v>
      </c>
      <c r="B57" s="9">
        <v>41711</v>
      </c>
      <c r="C57" s="18">
        <v>1580854.415</v>
      </c>
      <c r="D57" s="18">
        <v>53668.365</v>
      </c>
      <c r="E57" s="9"/>
      <c r="F57" s="9">
        <v>26857</v>
      </c>
      <c r="G57" s="18">
        <v>1445517.484</v>
      </c>
      <c r="H57" s="18">
        <v>59747.067</v>
      </c>
      <c r="I57" s="9"/>
      <c r="J57" s="9">
        <v>14854</v>
      </c>
      <c r="K57" s="18">
        <v>135336.931</v>
      </c>
      <c r="L57" s="9"/>
    </row>
    <row r="58" spans="1:12" ht="15">
      <c r="A58" s="9" t="s">
        <v>48</v>
      </c>
      <c r="B58" s="9">
        <v>101168</v>
      </c>
      <c r="C58" s="18">
        <v>5929609.557</v>
      </c>
      <c r="D58" s="18">
        <v>265245.816</v>
      </c>
      <c r="E58" s="9"/>
      <c r="F58" s="9">
        <v>75458</v>
      </c>
      <c r="G58" s="18">
        <v>5746239.253</v>
      </c>
      <c r="H58" s="18">
        <v>272478.001</v>
      </c>
      <c r="I58" s="9"/>
      <c r="J58" s="9">
        <v>25710</v>
      </c>
      <c r="K58" s="18">
        <v>183370.304</v>
      </c>
      <c r="L58" s="9"/>
    </row>
    <row r="59" spans="1:12" ht="15">
      <c r="A59" s="9" t="s">
        <v>49</v>
      </c>
      <c r="B59" s="9">
        <v>71382</v>
      </c>
      <c r="C59" s="18">
        <v>3333930.889</v>
      </c>
      <c r="D59" s="18">
        <v>131929.54</v>
      </c>
      <c r="E59" s="9"/>
      <c r="F59" s="9">
        <v>49495</v>
      </c>
      <c r="G59" s="18">
        <v>3136751.841</v>
      </c>
      <c r="H59" s="18">
        <v>140539.72</v>
      </c>
      <c r="I59" s="9"/>
      <c r="J59" s="9">
        <v>21887</v>
      </c>
      <c r="K59" s="18">
        <v>197179.048</v>
      </c>
      <c r="L59" s="9"/>
    </row>
    <row r="60" spans="1:12" ht="15">
      <c r="A60" s="9" t="s">
        <v>50</v>
      </c>
      <c r="B60" s="9">
        <v>12256</v>
      </c>
      <c r="C60" s="18">
        <v>467675.622</v>
      </c>
      <c r="D60" s="18">
        <v>16200.309</v>
      </c>
      <c r="E60" s="9"/>
      <c r="F60" s="9">
        <v>8090</v>
      </c>
      <c r="G60" s="18">
        <v>435546.672</v>
      </c>
      <c r="H60" s="18">
        <v>17661.107</v>
      </c>
      <c r="I60" s="9"/>
      <c r="J60" s="9">
        <v>4166</v>
      </c>
      <c r="K60" s="18">
        <v>32128.95</v>
      </c>
      <c r="L60" s="9"/>
    </row>
    <row r="61" spans="1:12" ht="15">
      <c r="A61" s="9" t="s">
        <v>51</v>
      </c>
      <c r="B61" s="9">
        <v>8205</v>
      </c>
      <c r="C61" s="18">
        <v>301663.339</v>
      </c>
      <c r="D61" s="18">
        <v>9822.065</v>
      </c>
      <c r="E61" s="9"/>
      <c r="F61" s="9">
        <v>5409</v>
      </c>
      <c r="G61" s="18">
        <v>275456.939</v>
      </c>
      <c r="H61" s="18">
        <v>10968.248</v>
      </c>
      <c r="I61" s="9"/>
      <c r="J61" s="9">
        <v>2796</v>
      </c>
      <c r="K61" s="18">
        <v>26206.4</v>
      </c>
      <c r="L61" s="9"/>
    </row>
    <row r="62" spans="1:12" ht="15">
      <c r="A62" s="9" t="s">
        <v>52</v>
      </c>
      <c r="B62" s="9">
        <v>14602</v>
      </c>
      <c r="C62" s="18">
        <v>549520.389</v>
      </c>
      <c r="D62" s="18">
        <v>18204.326</v>
      </c>
      <c r="E62" s="9"/>
      <c r="F62" s="9">
        <v>9521</v>
      </c>
      <c r="G62" s="18">
        <v>500676.739</v>
      </c>
      <c r="H62" s="18">
        <v>20434.374</v>
      </c>
      <c r="I62" s="9"/>
      <c r="J62" s="9">
        <v>5081</v>
      </c>
      <c r="K62" s="18">
        <v>48843.65</v>
      </c>
      <c r="L62" s="9"/>
    </row>
    <row r="63" spans="1:12" ht="15">
      <c r="A63" s="9" t="s">
        <v>53</v>
      </c>
      <c r="B63" s="9">
        <v>41769</v>
      </c>
      <c r="C63" s="18">
        <v>1769258.936</v>
      </c>
      <c r="D63" s="18">
        <v>65339.623</v>
      </c>
      <c r="E63" s="9"/>
      <c r="F63" s="9">
        <v>27092</v>
      </c>
      <c r="G63" s="18">
        <v>1630655.031</v>
      </c>
      <c r="H63" s="18">
        <v>71241.237</v>
      </c>
      <c r="I63" s="9"/>
      <c r="J63" s="9">
        <v>14677</v>
      </c>
      <c r="K63" s="18">
        <v>138603.905</v>
      </c>
      <c r="L63" s="9"/>
    </row>
    <row r="64" spans="1:12" ht="15">
      <c r="A64" s="9" t="s">
        <v>54</v>
      </c>
      <c r="B64" s="9">
        <v>695211</v>
      </c>
      <c r="C64" s="18">
        <v>51639690.389</v>
      </c>
      <c r="D64" s="18">
        <v>2427675.97</v>
      </c>
      <c r="E64" s="9"/>
      <c r="F64" s="9">
        <v>505305</v>
      </c>
      <c r="G64" s="18">
        <v>50103051.767</v>
      </c>
      <c r="H64" s="18">
        <v>2486991.227</v>
      </c>
      <c r="I64" s="9"/>
      <c r="J64" s="9">
        <v>189906</v>
      </c>
      <c r="K64" s="18">
        <v>1536638.621</v>
      </c>
      <c r="L64" s="9"/>
    </row>
    <row r="65" spans="1:12" ht="15">
      <c r="A65" s="9" t="s">
        <v>55</v>
      </c>
      <c r="B65" s="9">
        <v>32835</v>
      </c>
      <c r="C65" s="18">
        <v>1386339.359</v>
      </c>
      <c r="D65" s="18">
        <v>48120.038</v>
      </c>
      <c r="E65" s="9"/>
      <c r="F65" s="9">
        <v>21508</v>
      </c>
      <c r="G65" s="18">
        <v>1280973.917</v>
      </c>
      <c r="H65" s="18">
        <v>52995.166</v>
      </c>
      <c r="I65" s="9"/>
      <c r="J65" s="9">
        <v>11327</v>
      </c>
      <c r="K65" s="18">
        <v>105365.442</v>
      </c>
      <c r="L65" s="9"/>
    </row>
    <row r="66" spans="1:12" ht="15">
      <c r="A66" s="9" t="s">
        <v>56</v>
      </c>
      <c r="B66" s="9">
        <v>22912</v>
      </c>
      <c r="C66" s="18">
        <v>984335.61</v>
      </c>
      <c r="D66" s="18">
        <v>34875.212</v>
      </c>
      <c r="E66" s="9"/>
      <c r="F66" s="9">
        <v>15560</v>
      </c>
      <c r="G66" s="18">
        <v>905574.955</v>
      </c>
      <c r="H66" s="18">
        <v>37414.884</v>
      </c>
      <c r="I66" s="9"/>
      <c r="J66" s="9">
        <v>7352</v>
      </c>
      <c r="K66" s="18">
        <v>78760.655</v>
      </c>
      <c r="L66" s="9"/>
    </row>
    <row r="67" spans="1:12" ht="15">
      <c r="A67" s="9" t="s">
        <v>57</v>
      </c>
      <c r="B67" s="9">
        <v>38079</v>
      </c>
      <c r="C67" s="18">
        <v>2087665.938</v>
      </c>
      <c r="D67" s="18">
        <v>91298.518</v>
      </c>
      <c r="E67" s="9"/>
      <c r="F67" s="9">
        <v>28109</v>
      </c>
      <c r="G67" s="18">
        <v>2003911.879</v>
      </c>
      <c r="H67" s="18">
        <v>94738.643</v>
      </c>
      <c r="I67" s="9"/>
      <c r="J67" s="9">
        <v>9970</v>
      </c>
      <c r="K67" s="18">
        <v>83754.059</v>
      </c>
      <c r="L67" s="9"/>
    </row>
    <row r="68" spans="1:12" ht="15">
      <c r="A68" s="9" t="s">
        <v>58</v>
      </c>
      <c r="B68" s="9">
        <v>81142</v>
      </c>
      <c r="C68" s="18">
        <v>3889612.971</v>
      </c>
      <c r="D68" s="18">
        <v>156160.377</v>
      </c>
      <c r="E68" s="9"/>
      <c r="F68" s="9">
        <v>56565</v>
      </c>
      <c r="G68" s="18">
        <v>3716945.24</v>
      </c>
      <c r="H68" s="18">
        <v>163884.162</v>
      </c>
      <c r="I68" s="9"/>
      <c r="J68" s="9">
        <v>24577</v>
      </c>
      <c r="K68" s="18">
        <v>172667.731</v>
      </c>
      <c r="L68" s="9"/>
    </row>
    <row r="69" spans="1:12" ht="15">
      <c r="A69" s="9" t="s">
        <v>59</v>
      </c>
      <c r="B69" s="9">
        <v>31653</v>
      </c>
      <c r="C69" s="18">
        <v>1361372.477</v>
      </c>
      <c r="D69" s="18">
        <v>53608.377</v>
      </c>
      <c r="E69" s="9"/>
      <c r="F69" s="9">
        <v>21527</v>
      </c>
      <c r="G69" s="18">
        <v>1299385.264</v>
      </c>
      <c r="H69" s="18">
        <v>56658.79</v>
      </c>
      <c r="I69" s="9"/>
      <c r="J69" s="9">
        <v>10126</v>
      </c>
      <c r="K69" s="18">
        <v>61987.213</v>
      </c>
      <c r="L69" s="9"/>
    </row>
    <row r="70" spans="1:12" ht="15">
      <c r="A70" s="9" t="s">
        <v>60</v>
      </c>
      <c r="B70" s="9">
        <v>25751</v>
      </c>
      <c r="C70" s="18">
        <v>946074.864</v>
      </c>
      <c r="D70" s="18">
        <v>29394.383</v>
      </c>
      <c r="E70" s="9"/>
      <c r="F70" s="9">
        <v>17023</v>
      </c>
      <c r="G70" s="18">
        <v>862968.774</v>
      </c>
      <c r="H70" s="18">
        <v>32852.111</v>
      </c>
      <c r="I70" s="9"/>
      <c r="J70" s="9">
        <v>8728</v>
      </c>
      <c r="K70" s="18">
        <v>83106.09</v>
      </c>
      <c r="L70" s="9"/>
    </row>
    <row r="71" spans="1:12" ht="15">
      <c r="A71" s="9" t="s">
        <v>61</v>
      </c>
      <c r="B71" s="9">
        <v>42822</v>
      </c>
      <c r="C71" s="18">
        <v>1742343.244</v>
      </c>
      <c r="D71" s="18">
        <v>60792.063</v>
      </c>
      <c r="E71" s="9"/>
      <c r="F71" s="9">
        <v>29713</v>
      </c>
      <c r="G71" s="18">
        <v>1617586.688</v>
      </c>
      <c r="H71" s="18">
        <v>66227.365</v>
      </c>
      <c r="I71" s="9"/>
      <c r="J71" s="9">
        <v>13109</v>
      </c>
      <c r="K71" s="18">
        <v>124756.556</v>
      </c>
      <c r="L71" s="9"/>
    </row>
    <row r="72" spans="1:12" ht="15">
      <c r="A72" s="9" t="s">
        <v>62</v>
      </c>
      <c r="B72" s="9">
        <v>437063</v>
      </c>
      <c r="C72" s="18">
        <v>54932653.886</v>
      </c>
      <c r="D72" s="18">
        <v>2858325.824</v>
      </c>
      <c r="E72" s="9"/>
      <c r="F72" s="9">
        <v>315165</v>
      </c>
      <c r="G72" s="18">
        <v>54256171.195</v>
      </c>
      <c r="H72" s="18">
        <v>2895508.259</v>
      </c>
      <c r="I72" s="9"/>
      <c r="J72" s="9">
        <v>121898</v>
      </c>
      <c r="K72" s="18">
        <v>676482.691</v>
      </c>
      <c r="L72" s="9"/>
    </row>
    <row r="73" spans="1:12" ht="15">
      <c r="A73" s="9" t="s">
        <v>63</v>
      </c>
      <c r="B73" s="9">
        <v>17699</v>
      </c>
      <c r="C73" s="18">
        <v>691493.887</v>
      </c>
      <c r="D73" s="18">
        <v>22804.737</v>
      </c>
      <c r="E73" s="9"/>
      <c r="F73" s="9">
        <v>12234</v>
      </c>
      <c r="G73" s="18">
        <v>635054.124</v>
      </c>
      <c r="H73" s="18">
        <v>25410.178</v>
      </c>
      <c r="I73" s="9"/>
      <c r="J73" s="9">
        <v>5465</v>
      </c>
      <c r="K73" s="18">
        <v>56439.763</v>
      </c>
      <c r="L73" s="9"/>
    </row>
    <row r="74" spans="1:12" ht="15">
      <c r="A74" s="9" t="s">
        <v>64</v>
      </c>
      <c r="B74" s="9">
        <v>10614</v>
      </c>
      <c r="C74" s="18">
        <v>374234.738</v>
      </c>
      <c r="D74" s="18">
        <v>11032.718</v>
      </c>
      <c r="E74" s="9"/>
      <c r="F74" s="9">
        <v>6538</v>
      </c>
      <c r="G74" s="18">
        <v>329424.629</v>
      </c>
      <c r="H74" s="18">
        <v>12842.317</v>
      </c>
      <c r="I74" s="9"/>
      <c r="J74" s="9">
        <v>4076</v>
      </c>
      <c r="K74" s="18">
        <v>44810.109</v>
      </c>
      <c r="L74" s="9"/>
    </row>
    <row r="75" spans="1:12" ht="15">
      <c r="A75" s="9"/>
      <c r="B75" s="9"/>
      <c r="C75" s="18"/>
      <c r="D75" s="18"/>
      <c r="E75" s="9"/>
      <c r="F75" s="9"/>
      <c r="G75" s="18"/>
      <c r="H75" s="18"/>
      <c r="I75" s="9"/>
      <c r="J75" s="9"/>
      <c r="K75" s="18"/>
      <c r="L75" s="9"/>
    </row>
    <row r="76" spans="1:12" ht="16.5">
      <c r="A76" s="9" t="s">
        <v>78</v>
      </c>
      <c r="B76" s="9">
        <v>296</v>
      </c>
      <c r="C76" s="18">
        <v>48737.751</v>
      </c>
      <c r="D76" s="18">
        <v>2895.637</v>
      </c>
      <c r="E76" s="9"/>
      <c r="F76" s="9">
        <v>203</v>
      </c>
      <c r="G76" s="18">
        <v>48310.049</v>
      </c>
      <c r="H76" s="18">
        <v>2905.287</v>
      </c>
      <c r="I76" s="9"/>
      <c r="J76" s="9">
        <v>93</v>
      </c>
      <c r="K76" s="18">
        <v>427.702</v>
      </c>
      <c r="L76" s="9"/>
    </row>
    <row r="77" spans="1:12" ht="15">
      <c r="A77" s="9"/>
      <c r="B77" s="9"/>
      <c r="C77" s="18"/>
      <c r="D77" s="18"/>
      <c r="E77" s="9"/>
      <c r="F77" s="9"/>
      <c r="G77" s="18"/>
      <c r="H77" s="18"/>
      <c r="I77" s="9"/>
      <c r="J77" s="9"/>
      <c r="K77" s="18"/>
      <c r="L77" s="9"/>
    </row>
    <row r="78" spans="1:12" ht="16.5">
      <c r="A78" s="9" t="s">
        <v>79</v>
      </c>
      <c r="B78" s="9">
        <v>5411</v>
      </c>
      <c r="C78" s="18">
        <v>1205891.336</v>
      </c>
      <c r="D78" s="18">
        <v>70702.461</v>
      </c>
      <c r="E78" s="9"/>
      <c r="F78" s="9">
        <v>3579</v>
      </c>
      <c r="G78" s="18">
        <v>1272930.383</v>
      </c>
      <c r="H78" s="18">
        <v>71000.79</v>
      </c>
      <c r="I78" s="9"/>
      <c r="J78" s="9">
        <v>1832</v>
      </c>
      <c r="K78" s="18">
        <v>-67039.047</v>
      </c>
      <c r="L78" s="9"/>
    </row>
    <row r="79" spans="1:12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9"/>
    </row>
    <row r="80" spans="1:12" ht="15">
      <c r="A80" s="9" t="s">
        <v>65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 ht="15">
      <c r="A82" s="9" t="s">
        <v>89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 ht="15">
      <c r="A83" s="9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15">
      <c r="A84" s="9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 ht="15">
      <c r="A85" s="9" t="s">
        <v>75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32.25" customHeight="1">
      <c r="A87" s="50" t="s">
        <v>97</v>
      </c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9"/>
    </row>
    <row r="88" spans="1:12" ht="15">
      <c r="A88" s="9" t="s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</sheetData>
  <sheetProtection/>
  <mergeCells count="4">
    <mergeCell ref="B5:D5"/>
    <mergeCell ref="F5:H5"/>
    <mergeCell ref="J5:K5"/>
    <mergeCell ref="A87:K87"/>
  </mergeCells>
  <hyperlinks>
    <hyperlink ref="A87:K87" r:id="rId1" display="SOURCE:  New York State Department of Taxation and Finance; www.tax.ny.gov/research/stats/stat_pit/analysis_of_state_personal_income_tax_returns_by_place_of_residence.htm (last viewed September 2, 2011)."/>
  </hyperlinks>
  <printOptions/>
  <pageMargins left="0.7" right="0.7" top="0.75" bottom="0.75" header="0.3" footer="0.3"/>
  <pageSetup fitToHeight="2" fitToWidth="1"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Westphal/TDF/OTPA/NYSTAX</dc:creator>
  <cp:keywords/>
  <dc:description/>
  <cp:lastModifiedBy>Charbonneau, Michele</cp:lastModifiedBy>
  <cp:lastPrinted>2020-08-05T17:43:58Z</cp:lastPrinted>
  <dcterms:created xsi:type="dcterms:W3CDTF">2000-12-04T15:27:07Z</dcterms:created>
  <dcterms:modified xsi:type="dcterms:W3CDTF">2022-03-01T21:58:40Z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