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Education (J)\"/>
    </mc:Choice>
  </mc:AlternateContent>
  <bookViews>
    <workbookView xWindow="0" yWindow="0" windowWidth="24000" windowHeight="9600"/>
  </bookViews>
  <sheets>
    <sheet name="j-17" sheetId="1" r:id="rId1"/>
  </sheets>
  <definedNames>
    <definedName name="_xlnm.Print_Area" localSheetId="0">'j-17'!$A$1:$Y$61</definedName>
  </definedNames>
  <calcPr calcId="162913"/>
</workbook>
</file>

<file path=xl/calcChain.xml><?xml version="1.0" encoding="utf-8"?>
<calcChain xmlns="http://schemas.openxmlformats.org/spreadsheetml/2006/main">
  <c r="X39" i="1" l="1"/>
  <c r="X31" i="1"/>
  <c r="X23" i="1"/>
  <c r="X15" i="1"/>
  <c r="X7" i="1"/>
  <c r="W39" i="1"/>
  <c r="W31" i="1"/>
  <c r="W23" i="1"/>
  <c r="W15" i="1"/>
  <c r="W7" i="1"/>
  <c r="V39" i="1"/>
  <c r="V31" i="1"/>
  <c r="V23" i="1"/>
  <c r="V15" i="1"/>
  <c r="V7" i="1"/>
  <c r="T39" i="1"/>
  <c r="T31" i="1"/>
  <c r="T23" i="1"/>
  <c r="T15" i="1"/>
  <c r="T7" i="1"/>
  <c r="U39" i="1"/>
  <c r="U31" i="1"/>
  <c r="U23" i="1"/>
  <c r="U15" i="1"/>
  <c r="U7" i="1"/>
  <c r="S39" i="1"/>
  <c r="S31" i="1"/>
  <c r="S23" i="1"/>
  <c r="S15" i="1"/>
  <c r="S7" i="1"/>
  <c r="R15" i="1"/>
  <c r="R39" i="1"/>
  <c r="R31" i="1"/>
  <c r="R23" i="1"/>
  <c r="R7" i="1"/>
  <c r="O39" i="1"/>
  <c r="O31" i="1"/>
  <c r="O23" i="1"/>
  <c r="O15" i="1"/>
  <c r="O7" i="1"/>
  <c r="N39" i="1"/>
  <c r="N31" i="1"/>
  <c r="N23" i="1"/>
  <c r="N15" i="1"/>
  <c r="N7" i="1"/>
  <c r="Q39" i="1"/>
  <c r="Q31" i="1"/>
  <c r="Q23" i="1"/>
  <c r="Q15" i="1"/>
  <c r="Q7" i="1"/>
  <c r="P39" i="1"/>
  <c r="P31" i="1"/>
  <c r="P23" i="1"/>
  <c r="P15" i="1"/>
  <c r="P7" i="1"/>
  <c r="L39" i="1"/>
  <c r="L31" i="1"/>
  <c r="L23" i="1"/>
  <c r="L15" i="1"/>
  <c r="L7" i="1"/>
  <c r="C31" i="1"/>
  <c r="C15" i="1"/>
  <c r="C39" i="1"/>
  <c r="C7" i="1"/>
  <c r="D7" i="1"/>
  <c r="D39" i="1"/>
  <c r="E39" i="1"/>
  <c r="F39" i="1"/>
  <c r="D31" i="1"/>
  <c r="E31" i="1"/>
  <c r="F31" i="1"/>
  <c r="D15" i="1"/>
  <c r="E15" i="1"/>
  <c r="F15" i="1"/>
  <c r="E7" i="1"/>
  <c r="F7" i="1"/>
  <c r="G39" i="1"/>
  <c r="G31" i="1"/>
  <c r="G15" i="1"/>
  <c r="G7" i="1"/>
  <c r="H39" i="1"/>
  <c r="H31" i="1"/>
  <c r="H23" i="1"/>
  <c r="H15" i="1"/>
  <c r="H7" i="1"/>
  <c r="I39" i="1"/>
  <c r="I31" i="1"/>
  <c r="I23" i="1"/>
  <c r="I15" i="1"/>
  <c r="I7" i="1"/>
  <c r="J39" i="1"/>
  <c r="J31" i="1"/>
  <c r="J23" i="1"/>
  <c r="J15" i="1"/>
  <c r="J7" i="1"/>
  <c r="K39" i="1"/>
  <c r="K31" i="1"/>
  <c r="K23" i="1"/>
  <c r="K15" i="1"/>
  <c r="K7" i="1"/>
  <c r="M7" i="1"/>
  <c r="M39" i="1"/>
  <c r="M31" i="1"/>
  <c r="M23" i="1"/>
  <c r="M15" i="1"/>
</calcChain>
</file>

<file path=xl/sharedStrings.xml><?xml version="1.0" encoding="utf-8"?>
<sst xmlns="http://schemas.openxmlformats.org/spreadsheetml/2006/main" count="275" uniqueCount="59">
  <si>
    <t xml:space="preserve">  All Sectors</t>
  </si>
  <si>
    <t xml:space="preserve">    SUNY</t>
  </si>
  <si>
    <t xml:space="preserve">    CUNY</t>
  </si>
  <si>
    <t xml:space="preserve">    Proprietary</t>
  </si>
  <si>
    <t xml:space="preserve">                       X</t>
  </si>
  <si>
    <t>First-Professional</t>
  </si>
  <si>
    <t xml:space="preserve">    Independent</t>
  </si>
  <si>
    <t>Doctoral</t>
  </si>
  <si>
    <t>X  Not applicable.</t>
  </si>
  <si>
    <t>SOURCE:  New York State Education Department, Office of Research and Information Systems.</t>
  </si>
  <si>
    <t>2006-07</t>
  </si>
  <si>
    <t>2007-08</t>
  </si>
  <si>
    <t xml:space="preserve">New Award Level Description </t>
  </si>
  <si>
    <t>Master’s degree</t>
  </si>
  <si>
    <t>Doctor’s degree</t>
  </si>
  <si>
    <t>First-professional certificate</t>
  </si>
  <si>
    <t>2008-09</t>
  </si>
  <si>
    <t xml:space="preserve">Bachelor’s </t>
  </si>
  <si>
    <t>Master’s</t>
  </si>
  <si>
    <t>2009-10</t>
  </si>
  <si>
    <t>Associate’s</t>
  </si>
  <si>
    <t xml:space="preserve">                    2010-11</t>
  </si>
  <si>
    <t xml:space="preserve">             2011-12</t>
  </si>
  <si>
    <t xml:space="preserve">             2012-13</t>
  </si>
  <si>
    <t xml:space="preserve">             2013-14</t>
  </si>
  <si>
    <t xml:space="preserve">             2014-15</t>
  </si>
  <si>
    <t>X</t>
  </si>
  <si>
    <t>Degrees Granted by Institutions of Higher Education by Level of Degree and by Sector</t>
  </si>
  <si>
    <t>Level of Degree and Sector</t>
  </si>
  <si>
    <t>2005-06</t>
  </si>
  <si>
    <t xml:space="preserve">Old Award Level Description </t>
  </si>
  <si>
    <t>Old Award Level Code</t>
  </si>
  <si>
    <t>First-professional degree (M.Div, M.H.L, B.D., Ordination)</t>
  </si>
  <si>
    <t>First- professional degree (D.C, D.C.M., D.D.S, D.M.D., M.D., O.D., D.O., Pharm.D., D.P.M., D.P., Pod.D., D.V.M., L.L.B, J.D.)</t>
  </si>
  <si>
    <t>Doctor’s degree-research/scholarship
Doctor’s degree-Other
Doctor’s degree-professional practice</t>
  </si>
  <si>
    <t>Doctor’s degree-research/scholarship
Doctor’s degree-professional practice*
Doctor’s degree-Other</t>
  </si>
  <si>
    <t>Post-Master’s certificate</t>
  </si>
  <si>
    <t xml:space="preserve">                 </t>
  </si>
  <si>
    <t>* While most doctoral level first-professional degrees will typically be recoded as eighteen Doctor’s degree-professional practice, schools may elect to recode them in another doctor's degree category.</t>
  </si>
  <si>
    <t>2003-04</t>
  </si>
  <si>
    <t>2004-05</t>
  </si>
  <si>
    <t>2000-01</t>
  </si>
  <si>
    <t>1996-97</t>
  </si>
  <si>
    <t>2002-03</t>
  </si>
  <si>
    <t>2001-02</t>
  </si>
  <si>
    <t>1995-96</t>
  </si>
  <si>
    <t xml:space="preserve">           1994-95</t>
  </si>
  <si>
    <t xml:space="preserve">           1992-93</t>
  </si>
  <si>
    <t xml:space="preserve">          1993-94</t>
  </si>
  <si>
    <t xml:space="preserve">             1991-92</t>
  </si>
  <si>
    <t xml:space="preserve">                         X</t>
  </si>
  <si>
    <t xml:space="preserve">             1990-91</t>
  </si>
  <si>
    <t xml:space="preserve">             1989-90</t>
  </si>
  <si>
    <r>
      <t xml:space="preserve">    Public-Special</t>
    </r>
    <r>
      <rPr>
        <vertAlign val="superscript"/>
        <sz val="11"/>
        <rFont val="Arial"/>
        <family val="2"/>
      </rPr>
      <t>1</t>
    </r>
  </si>
  <si>
    <t>1  Regents College Degrees was classified as "Public-Special" until 1990-91 when it was reclassified as "Independent."</t>
  </si>
  <si>
    <t xml:space="preserve">             1988-89</t>
  </si>
  <si>
    <t xml:space="preserve">             1987-88</t>
  </si>
  <si>
    <t>New York State—Selected Academic Years 1987-88—2014-15</t>
  </si>
  <si>
    <t>NOTE: Changes to degree award levels were optional for institutional reporting for year 2007-08. This produced the discontinuities seen first in that year. As of the Fall 2010-11 Data Collection, all the Integrated Postsecondary Education Data System (IPEDS) institutions are required to use the new postbaccalaureate award levels. Changes to the award levels affect only postbaccalaureate award levels. The changes can be briefly summarized as the elimination of the first-professional degree and first-professional certificate, and the expansion of the doctor’s degree into three categories: Doctor’s degree-research/scholarship, Doctor’s degree-professional practice, and Doctor’s degree-Other. Ultimately, IPEDS institutions have the discretion to decide how to recode their postbaccalaureate awards; this tip sheet simply provides suggestions on how to do this recoding.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</si>
</sst>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12">
    <font>
      <sz val="12"/>
      <name val="Rockwell"/>
    </font>
    <font>
      <sz val="12"/>
      <name val="Clearface Regular"/>
      <family val="1"/>
    </font>
    <font>
      <sz val="10"/>
      <name val="Clearface Regular"/>
      <family val="1"/>
    </font>
    <font>
      <sz val="8"/>
      <name val="Clearface Regular"/>
      <family val="1"/>
    </font>
    <font>
      <sz val="12"/>
      <name val="Times New Roman"/>
      <family val="1"/>
    </font>
    <font>
      <sz val="11"/>
      <name val="Arial"/>
      <family val="2"/>
    </font>
    <font>
      <b/>
      <sz val="11"/>
      <color indexed="10"/>
      <name val="Arial"/>
      <family val="2"/>
    </font>
    <font>
      <b/>
      <sz val="11"/>
      <name val="Arial"/>
      <family val="2"/>
    </font>
    <font>
      <b/>
      <sz val="16"/>
      <color indexed="8"/>
      <name val="Arial"/>
      <family val="2"/>
    </font>
    <font>
      <b/>
      <sz val="11"/>
      <color rgb="FFFF0000"/>
      <name val="Arial"/>
      <family val="2"/>
    </font>
    <font>
      <b/>
      <sz val="14"/>
      <color rgb="FFFF0000"/>
      <name val="Arial"/>
      <family val="2"/>
    </font>
    <font>
      <vertAlign val="superscript"/>
      <sz val="11"/>
      <name val="Arial"/>
      <family val="2"/>
    </font>
  </fonts>
  <fills count="5">
    <fill>
      <patternFill patternType="none"/>
    </fill>
    <fill>
      <patternFill patternType="gray125"/>
    </fill>
    <fill>
      <patternFill patternType="solid">
        <fgColor indexed="9"/>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right/>
      <top style="thin">
        <color indexed="8"/>
      </top>
      <bottom/>
      <diagonal/>
    </border>
  </borders>
  <cellStyleXfs count="1">
    <xf numFmtId="0" fontId="0" fillId="2" borderId="0"/>
  </cellStyleXfs>
  <cellXfs count="63">
    <xf numFmtId="0" fontId="0" fillId="2" borderId="0" xfId="0" applyNumberFormat="1"/>
    <xf numFmtId="0" fontId="1" fillId="2" borderId="0" xfId="0" applyNumberFormat="1" applyFont="1"/>
    <xf numFmtId="0" fontId="2" fillId="2" borderId="0" xfId="0" applyNumberFormat="1" applyFont="1"/>
    <xf numFmtId="0" fontId="3" fillId="2" borderId="0" xfId="0" applyNumberFormat="1" applyFont="1"/>
    <xf numFmtId="0" fontId="4" fillId="2" borderId="0" xfId="0" applyNumberFormat="1" applyFont="1"/>
    <xf numFmtId="0" fontId="1" fillId="2" borderId="0" xfId="0" applyNumberFormat="1" applyFont="1" applyBorder="1"/>
    <xf numFmtId="0" fontId="3" fillId="2" borderId="0" xfId="0" applyNumberFormat="1" applyFont="1" applyBorder="1"/>
    <xf numFmtId="0" fontId="5" fillId="2" borderId="0" xfId="0" applyNumberFormat="1" applyFont="1" applyBorder="1"/>
    <xf numFmtId="0" fontId="6" fillId="2" borderId="0" xfId="0" applyNumberFormat="1" applyFont="1" applyBorder="1"/>
    <xf numFmtId="0" fontId="9" fillId="2" borderId="0" xfId="0" applyNumberFormat="1" applyFont="1" applyBorder="1"/>
    <xf numFmtId="0" fontId="7" fillId="2" borderId="0" xfId="0" applyNumberFormat="1" applyFont="1" applyBorder="1"/>
    <xf numFmtId="0" fontId="5" fillId="2" borderId="1" xfId="0" applyNumberFormat="1" applyFont="1" applyBorder="1"/>
    <xf numFmtId="5" fontId="5" fillId="2" borderId="0" xfId="0" applyNumberFormat="1" applyFont="1" applyBorder="1" applyProtection="1">
      <protection locked="0"/>
    </xf>
    <xf numFmtId="0" fontId="5" fillId="2" borderId="0" xfId="0" applyNumberFormat="1" applyFont="1" applyBorder="1" applyProtection="1">
      <protection locked="0"/>
    </xf>
    <xf numFmtId="3" fontId="5" fillId="2" borderId="0" xfId="0" applyNumberFormat="1" applyFont="1" applyBorder="1"/>
    <xf numFmtId="3" fontId="5" fillId="2" borderId="0" xfId="0" applyNumberFormat="1" applyFont="1" applyBorder="1" applyAlignment="1" applyProtection="1">
      <alignment horizontal="right"/>
      <protection locked="0"/>
    </xf>
    <xf numFmtId="3" fontId="5" fillId="3" borderId="0" xfId="0" applyNumberFormat="1" applyFont="1" applyFill="1" applyBorder="1"/>
    <xf numFmtId="3" fontId="5" fillId="0" borderId="0" xfId="0" applyNumberFormat="1" applyFont="1" applyFill="1" applyBorder="1"/>
    <xf numFmtId="0" fontId="5" fillId="2" borderId="1" xfId="0" applyNumberFormat="1" applyFont="1" applyBorder="1" applyProtection="1">
      <protection locked="0"/>
    </xf>
    <xf numFmtId="3" fontId="5" fillId="2" borderId="1" xfId="0" applyNumberFormat="1" applyFont="1" applyBorder="1" applyAlignment="1" applyProtection="1">
      <alignment horizontal="right"/>
      <protection locked="0"/>
    </xf>
    <xf numFmtId="3" fontId="5" fillId="2" borderId="1" xfId="0" applyNumberFormat="1" applyFont="1" applyBorder="1"/>
    <xf numFmtId="0" fontId="5" fillId="2" borderId="0" xfId="0" applyNumberFormat="1" applyFont="1"/>
    <xf numFmtId="0" fontId="5" fillId="2" borderId="2" xfId="0" applyNumberFormat="1" applyFont="1" applyBorder="1" applyAlignment="1">
      <alignment horizontal="center"/>
    </xf>
    <xf numFmtId="0" fontId="5" fillId="2" borderId="2" xfId="0" applyNumberFormat="1" applyFont="1" applyBorder="1"/>
    <xf numFmtId="0" fontId="5" fillId="2" borderId="2" xfId="0" applyNumberFormat="1" applyFont="1" applyBorder="1" applyAlignment="1">
      <alignment horizontal="left"/>
    </xf>
    <xf numFmtId="3" fontId="5" fillId="2" borderId="2" xfId="0" applyNumberFormat="1" applyFont="1" applyBorder="1" applyAlignment="1" applyProtection="1">
      <alignment horizontal="right"/>
      <protection locked="0"/>
    </xf>
    <xf numFmtId="0" fontId="5" fillId="2" borderId="0" xfId="0" applyNumberFormat="1" applyFont="1" applyBorder="1" applyAlignment="1">
      <alignment horizontal="center" wrapText="1"/>
    </xf>
    <xf numFmtId="5" fontId="5" fillId="2" borderId="0" xfId="0" applyNumberFormat="1" applyFont="1" applyProtection="1">
      <protection locked="0"/>
    </xf>
    <xf numFmtId="5" fontId="8" fillId="2" borderId="0" xfId="0" applyNumberFormat="1" applyFont="1" applyBorder="1" applyProtection="1">
      <protection locked="0"/>
    </xf>
    <xf numFmtId="0" fontId="10" fillId="2" borderId="0" xfId="0" applyNumberFormat="1" applyFont="1" applyBorder="1"/>
    <xf numFmtId="0" fontId="5" fillId="2" borderId="3" xfId="0" applyNumberFormat="1" applyFont="1" applyBorder="1" applyAlignment="1" applyProtection="1">
      <alignment wrapText="1"/>
      <protection locked="0"/>
    </xf>
    <xf numFmtId="0" fontId="5" fillId="2" borderId="3" xfId="0" quotePrefix="1" applyNumberFormat="1" applyFont="1" applyBorder="1" applyAlignment="1">
      <alignment horizontal="right"/>
    </xf>
    <xf numFmtId="0" fontId="5" fillId="2" borderId="3" xfId="0" applyNumberFormat="1" applyFont="1" applyBorder="1" applyAlignment="1">
      <alignment horizontal="right"/>
    </xf>
    <xf numFmtId="0" fontId="3" fillId="2" borderId="2" xfId="0" applyNumberFormat="1" applyFont="1" applyBorder="1"/>
    <xf numFmtId="0" fontId="5" fillId="2" borderId="2" xfId="0" applyNumberFormat="1" applyFont="1" applyBorder="1" applyAlignment="1">
      <alignment horizontal="center" wrapText="1"/>
    </xf>
    <xf numFmtId="0" fontId="5" fillId="4" borderId="0" xfId="0" applyNumberFormat="1" applyFont="1" applyFill="1" applyBorder="1" applyAlignment="1">
      <alignment horizontal="center" wrapText="1"/>
    </xf>
    <xf numFmtId="3" fontId="5" fillId="4" borderId="0" xfId="0" applyNumberFormat="1" applyFont="1" applyFill="1" applyBorder="1" applyAlignment="1" applyProtection="1">
      <alignment horizontal="right"/>
      <protection locked="0"/>
    </xf>
    <xf numFmtId="0" fontId="5" fillId="2" borderId="0" xfId="0" applyNumberFormat="1" applyFont="1" applyBorder="1" applyAlignment="1">
      <alignment horizontal="left" wrapText="1"/>
    </xf>
    <xf numFmtId="0" fontId="5" fillId="2" borderId="0" xfId="0" applyNumberFormat="1" applyFont="1" applyAlignment="1">
      <alignment horizontal="left" vertical="center" wrapText="1"/>
    </xf>
    <xf numFmtId="0" fontId="5" fillId="4" borderId="0" xfId="0" applyNumberFormat="1" applyFont="1" applyFill="1" applyBorder="1" applyAlignment="1">
      <alignment horizontal="center" vertical="center"/>
    </xf>
    <xf numFmtId="3" fontId="5" fillId="4" borderId="0" xfId="0" applyNumberFormat="1" applyFont="1" applyFill="1" applyBorder="1" applyAlignment="1" applyProtection="1">
      <alignment horizontal="right" vertical="center"/>
      <protection locked="0"/>
    </xf>
    <xf numFmtId="0" fontId="5" fillId="4" borderId="0" xfId="0" applyNumberFormat="1" applyFont="1" applyFill="1" applyBorder="1" applyAlignment="1">
      <alignment horizontal="left" vertical="center" wrapText="1"/>
    </xf>
    <xf numFmtId="0" fontId="5" fillId="4" borderId="0" xfId="0" applyNumberFormat="1" applyFont="1" applyFill="1" applyAlignment="1">
      <alignment horizontal="left" vertical="center" wrapText="1"/>
    </xf>
    <xf numFmtId="0" fontId="5" fillId="2" borderId="0" xfId="0" applyNumberFormat="1" applyFont="1" applyBorder="1" applyAlignment="1">
      <alignment horizontal="left"/>
    </xf>
    <xf numFmtId="0" fontId="5" fillId="2" borderId="1" xfId="0" applyNumberFormat="1" applyFont="1" applyBorder="1" applyAlignment="1">
      <alignment horizontal="left"/>
    </xf>
    <xf numFmtId="0" fontId="5" fillId="4" borderId="0" xfId="0" applyNumberFormat="1" applyFont="1" applyFill="1" applyBorder="1" applyAlignment="1">
      <alignment horizontal="left"/>
    </xf>
    <xf numFmtId="0" fontId="5" fillId="4" borderId="0" xfId="0" applyNumberFormat="1" applyFont="1" applyFill="1" applyAlignment="1">
      <alignment horizontal="left"/>
    </xf>
    <xf numFmtId="0" fontId="5" fillId="2" borderId="0" xfId="0" applyNumberFormat="1" applyFont="1" applyAlignment="1">
      <alignment horizontal="left" vertical="center"/>
    </xf>
    <xf numFmtId="0" fontId="5" fillId="2" borderId="0" xfId="0" applyNumberFormat="1" applyFont="1" applyBorder="1" applyAlignment="1">
      <alignment horizontal="center" vertical="center" wrapText="1"/>
    </xf>
    <xf numFmtId="0" fontId="5" fillId="2" borderId="0" xfId="0" applyNumberFormat="1" applyFont="1" applyBorder="1" applyAlignment="1">
      <alignment horizontal="left" vertical="center"/>
    </xf>
    <xf numFmtId="0" fontId="3" fillId="2" borderId="0" xfId="0" applyNumberFormat="1" applyFont="1" applyAlignment="1">
      <alignment vertical="center"/>
    </xf>
    <xf numFmtId="0" fontId="5" fillId="2" borderId="0" xfId="0" applyNumberFormat="1" applyFont="1" applyBorder="1" applyAlignment="1" applyProtection="1">
      <alignment horizontal="left" wrapText="1"/>
      <protection locked="0"/>
    </xf>
    <xf numFmtId="0" fontId="5" fillId="2" borderId="0" xfId="0" applyNumberFormat="1" applyFont="1" applyBorder="1" applyAlignment="1" applyProtection="1">
      <alignment horizontal="left" wrapText="1" indent="1"/>
      <protection locked="0"/>
    </xf>
    <xf numFmtId="0" fontId="5" fillId="0" borderId="3" xfId="0" quotePrefix="1" applyNumberFormat="1" applyFont="1" applyFill="1" applyBorder="1" applyAlignment="1">
      <alignment horizontal="right"/>
    </xf>
    <xf numFmtId="0" fontId="5" fillId="0" borderId="0" xfId="0" applyNumberFormat="1" applyFont="1" applyFill="1" applyBorder="1"/>
    <xf numFmtId="3" fontId="5" fillId="0" borderId="0" xfId="0" applyNumberFormat="1" applyFont="1" applyFill="1" applyBorder="1" applyAlignment="1" applyProtection="1">
      <alignment horizontal="right"/>
      <protection locked="0"/>
    </xf>
    <xf numFmtId="0" fontId="3" fillId="0" borderId="0" xfId="0" applyNumberFormat="1" applyFont="1" applyFill="1"/>
    <xf numFmtId="3" fontId="5" fillId="2" borderId="0" xfId="0" applyNumberFormat="1" applyFont="1" applyAlignment="1" applyProtection="1">
      <alignment horizontal="right"/>
      <protection locked="0"/>
    </xf>
    <xf numFmtId="37" fontId="5" fillId="2" borderId="0" xfId="0" applyNumberFormat="1" applyFont="1"/>
    <xf numFmtId="3" fontId="5" fillId="2" borderId="0" xfId="0" applyNumberFormat="1" applyFont="1"/>
    <xf numFmtId="0" fontId="5" fillId="2" borderId="4" xfId="0" applyNumberFormat="1" applyFont="1" applyBorder="1" applyAlignment="1">
      <alignment horizontal="right"/>
    </xf>
    <xf numFmtId="3" fontId="5" fillId="2" borderId="5" xfId="0" applyNumberFormat="1" applyFont="1" applyBorder="1"/>
    <xf numFmtId="3" fontId="5" fillId="2" borderId="0" xfId="0" applyNumberFormat="1" applyFo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6"/>
  <sheetViews>
    <sheetView tabSelected="1" showOutlineSymbols="0" workbookViewId="0"/>
  </sheetViews>
  <sheetFormatPr defaultColWidth="11.44140625" defaultRowHeight="15.75"/>
  <cols>
    <col min="1" max="1" width="15.88671875" style="1" customWidth="1"/>
    <col min="2" max="23" width="11.77734375" style="1" customWidth="1"/>
    <col min="24" max="25" width="11.77734375" style="4" customWidth="1"/>
    <col min="26" max="256" width="11.77734375" style="1" customWidth="1"/>
    <col min="257" max="16384" width="11.44140625" style="1"/>
  </cols>
  <sheetData>
    <row r="1" spans="1:31" s="5" customFormat="1" ht="20.25">
      <c r="A1" s="28" t="s">
        <v>27</v>
      </c>
      <c r="B1" s="28"/>
      <c r="C1" s="28"/>
      <c r="D1" s="28"/>
      <c r="E1" s="28"/>
      <c r="F1" s="28"/>
      <c r="G1" s="28"/>
      <c r="H1" s="28"/>
      <c r="I1" s="29"/>
      <c r="J1" s="28"/>
      <c r="K1" s="28"/>
      <c r="L1" s="28"/>
      <c r="M1" s="7"/>
      <c r="N1" s="7"/>
      <c r="O1" s="7"/>
      <c r="P1" s="7"/>
      <c r="Q1" s="8"/>
      <c r="R1" s="7"/>
      <c r="S1" s="7"/>
      <c r="T1" s="7"/>
      <c r="U1" s="9"/>
      <c r="W1" s="7"/>
      <c r="X1" s="7"/>
      <c r="Y1" s="7"/>
      <c r="Z1" s="7"/>
      <c r="AA1" s="7"/>
      <c r="AB1" s="7"/>
      <c r="AC1" s="7"/>
      <c r="AD1" s="7"/>
      <c r="AE1" s="7"/>
    </row>
    <row r="2" spans="1:31" s="5" customFormat="1" ht="20.25">
      <c r="A2" s="28" t="s">
        <v>57</v>
      </c>
      <c r="B2" s="28"/>
      <c r="C2" s="28"/>
      <c r="D2" s="28"/>
      <c r="E2" s="28"/>
      <c r="F2" s="28"/>
      <c r="G2" s="28"/>
      <c r="H2" s="28"/>
      <c r="I2" s="28"/>
      <c r="J2" s="28"/>
      <c r="K2" s="28"/>
      <c r="L2" s="28"/>
      <c r="M2" s="7"/>
      <c r="N2" s="7"/>
      <c r="O2" s="7"/>
      <c r="P2" s="7"/>
      <c r="Q2" s="10"/>
      <c r="R2" s="7"/>
      <c r="S2" s="7"/>
      <c r="T2" s="7"/>
      <c r="U2" s="7"/>
      <c r="V2" s="7"/>
      <c r="W2" s="7"/>
      <c r="X2" s="7"/>
      <c r="Y2" s="7"/>
      <c r="Z2" s="7"/>
      <c r="AA2" s="7"/>
      <c r="AB2" s="7"/>
      <c r="AC2" s="7"/>
      <c r="AD2" s="7"/>
      <c r="AE2" s="7"/>
    </row>
    <row r="3" spans="1:31" s="5" customForma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row>
    <row r="4" spans="1:31" s="6" customFormat="1" ht="28.5">
      <c r="A4" s="30" t="s">
        <v>28</v>
      </c>
      <c r="B4" s="32" t="s">
        <v>25</v>
      </c>
      <c r="C4" s="32" t="s">
        <v>24</v>
      </c>
      <c r="D4" s="32" t="s">
        <v>23</v>
      </c>
      <c r="E4" s="32" t="s">
        <v>22</v>
      </c>
      <c r="F4" s="32" t="s">
        <v>21</v>
      </c>
      <c r="G4" s="32" t="s">
        <v>19</v>
      </c>
      <c r="H4" s="32" t="s">
        <v>16</v>
      </c>
      <c r="I4" s="32" t="s">
        <v>11</v>
      </c>
      <c r="J4" s="32" t="s">
        <v>10</v>
      </c>
      <c r="K4" s="31" t="s">
        <v>29</v>
      </c>
      <c r="L4" s="31" t="s">
        <v>40</v>
      </c>
      <c r="M4" s="53" t="s">
        <v>39</v>
      </c>
      <c r="N4" s="31" t="s">
        <v>43</v>
      </c>
      <c r="O4" s="31" t="s">
        <v>44</v>
      </c>
      <c r="P4" s="31" t="s">
        <v>41</v>
      </c>
      <c r="Q4" s="31" t="s">
        <v>42</v>
      </c>
      <c r="R4" s="31" t="s">
        <v>45</v>
      </c>
      <c r="S4" s="60" t="s">
        <v>46</v>
      </c>
      <c r="T4" s="60" t="s">
        <v>48</v>
      </c>
      <c r="U4" s="60" t="s">
        <v>47</v>
      </c>
      <c r="V4" s="60" t="s">
        <v>49</v>
      </c>
      <c r="W4" s="60" t="s">
        <v>51</v>
      </c>
      <c r="X4" s="60" t="s">
        <v>52</v>
      </c>
      <c r="Y4" s="60" t="s">
        <v>55</v>
      </c>
      <c r="Z4" s="60" t="s">
        <v>56</v>
      </c>
      <c r="AA4" s="7"/>
      <c r="AB4" s="7"/>
      <c r="AC4" s="7"/>
      <c r="AD4" s="7"/>
      <c r="AE4" s="7"/>
    </row>
    <row r="5" spans="1:31" s="6" customFormat="1" ht="14.25">
      <c r="A5" s="12"/>
      <c r="B5" s="7"/>
      <c r="C5" s="7"/>
      <c r="D5" s="7"/>
      <c r="E5" s="7"/>
      <c r="F5" s="7"/>
      <c r="G5" s="7"/>
      <c r="H5" s="7"/>
      <c r="I5" s="7"/>
      <c r="J5" s="7"/>
      <c r="K5" s="7"/>
      <c r="L5" s="7"/>
      <c r="M5" s="54"/>
      <c r="N5" s="11"/>
      <c r="O5" s="21"/>
      <c r="P5" s="21"/>
      <c r="Q5" s="21"/>
      <c r="R5" s="27"/>
      <c r="S5" s="27"/>
      <c r="T5" s="27"/>
      <c r="U5" s="27"/>
      <c r="V5" s="27"/>
      <c r="W5" s="27"/>
      <c r="X5" s="27"/>
      <c r="Y5" s="27"/>
      <c r="Z5" s="27"/>
      <c r="AA5" s="7"/>
      <c r="AB5" s="7"/>
      <c r="AC5" s="7"/>
      <c r="AD5" s="7"/>
      <c r="AE5" s="7"/>
    </row>
    <row r="6" spans="1:31" s="6" customFormat="1" ht="14.25">
      <c r="A6" s="13" t="s">
        <v>20</v>
      </c>
      <c r="B6" s="7"/>
      <c r="C6" s="7"/>
      <c r="D6" s="7"/>
      <c r="E6" s="7"/>
      <c r="F6" s="7"/>
      <c r="G6" s="7"/>
      <c r="H6" s="7"/>
      <c r="I6" s="7"/>
      <c r="J6" s="7"/>
      <c r="K6" s="7"/>
      <c r="L6" s="7"/>
      <c r="M6" s="54"/>
      <c r="N6" s="21"/>
      <c r="O6" s="21"/>
      <c r="P6" s="21"/>
      <c r="Q6" s="21"/>
      <c r="R6" s="58"/>
      <c r="S6" s="58"/>
      <c r="T6" s="58"/>
      <c r="U6" s="58"/>
      <c r="V6" s="58"/>
      <c r="W6" s="58"/>
      <c r="X6" s="58"/>
      <c r="Y6" s="58"/>
      <c r="Z6" s="21"/>
      <c r="AA6" s="7"/>
      <c r="AB6" s="7"/>
      <c r="AC6" s="7"/>
      <c r="AD6" s="7"/>
      <c r="AE6" s="7"/>
    </row>
    <row r="7" spans="1:31" s="6" customFormat="1" ht="14.25">
      <c r="A7" s="13" t="s">
        <v>0</v>
      </c>
      <c r="B7" s="14">
        <v>68380</v>
      </c>
      <c r="C7" s="14">
        <f>C8+C9+C10+C11</f>
        <v>68641</v>
      </c>
      <c r="D7" s="14">
        <f>D8+D9+D10+D11</f>
        <v>68210</v>
      </c>
      <c r="E7" s="14">
        <f>E8+E9+E10+E11</f>
        <v>71237</v>
      </c>
      <c r="F7" s="14">
        <f>F8+F9+F10+F11</f>
        <v>66624</v>
      </c>
      <c r="G7" s="14">
        <f>G8+G9+G10+G11</f>
        <v>62407</v>
      </c>
      <c r="H7" s="14">
        <f>H8+H9+H10+H11</f>
        <v>58632</v>
      </c>
      <c r="I7" s="14">
        <f>I8+I9+I10+I11</f>
        <v>57848</v>
      </c>
      <c r="J7" s="14">
        <f>J8+J9+J10+J11</f>
        <v>60363</v>
      </c>
      <c r="K7" s="14">
        <f>K8+K9+K10+K11</f>
        <v>60030</v>
      </c>
      <c r="L7" s="14">
        <f t="shared" ref="L7" si="0">L8+L9+L10+L11</f>
        <v>59209</v>
      </c>
      <c r="M7" s="17">
        <f t="shared" ref="M7:O7" si="1">M8+M9+M10+M11</f>
        <v>57844</v>
      </c>
      <c r="N7" s="14">
        <f t="shared" si="1"/>
        <v>55756</v>
      </c>
      <c r="O7" s="14">
        <f t="shared" si="1"/>
        <v>53172</v>
      </c>
      <c r="P7" s="14">
        <f>SUM(P8:P12)</f>
        <v>54107</v>
      </c>
      <c r="Q7" s="14">
        <f>SUM(Q8:Q12)</f>
        <v>54199</v>
      </c>
      <c r="R7" s="59">
        <f>SUM(R8:R12)</f>
        <v>53154</v>
      </c>
      <c r="S7" s="59">
        <f>SUM(S8:S12)</f>
        <v>54142</v>
      </c>
      <c r="T7" s="59">
        <f t="shared" ref="T7" si="2">SUM(T8:T12)</f>
        <v>54019</v>
      </c>
      <c r="U7" s="59">
        <f t="shared" ref="U7:X7" si="3">SUM(U8:U12)</f>
        <v>53906</v>
      </c>
      <c r="V7" s="59">
        <f t="shared" si="3"/>
        <v>52369</v>
      </c>
      <c r="W7" s="59">
        <f t="shared" si="3"/>
        <v>50512</v>
      </c>
      <c r="X7" s="59">
        <f t="shared" si="3"/>
        <v>49129</v>
      </c>
      <c r="Y7" s="59">
        <v>47151</v>
      </c>
      <c r="Z7" s="59">
        <v>48054</v>
      </c>
      <c r="AA7" s="7"/>
      <c r="AB7" s="7"/>
      <c r="AC7" s="7"/>
      <c r="AD7" s="7"/>
      <c r="AE7" s="7"/>
    </row>
    <row r="8" spans="1:31" s="6" customFormat="1" ht="14.25">
      <c r="A8" s="13" t="s">
        <v>1</v>
      </c>
      <c r="B8" s="14">
        <v>36906</v>
      </c>
      <c r="C8" s="14">
        <v>36590</v>
      </c>
      <c r="D8" s="14">
        <v>36371</v>
      </c>
      <c r="E8" s="14">
        <v>36027</v>
      </c>
      <c r="F8" s="14">
        <v>34532</v>
      </c>
      <c r="G8" s="14">
        <v>32883</v>
      </c>
      <c r="H8" s="14">
        <v>31494</v>
      </c>
      <c r="I8" s="14">
        <v>30587</v>
      </c>
      <c r="J8" s="14">
        <v>31193</v>
      </c>
      <c r="K8" s="14">
        <v>31306</v>
      </c>
      <c r="L8" s="14">
        <v>30959</v>
      </c>
      <c r="M8" s="17">
        <v>30863</v>
      </c>
      <c r="N8" s="14">
        <v>29612</v>
      </c>
      <c r="O8" s="14">
        <v>29341</v>
      </c>
      <c r="P8" s="14">
        <v>28749</v>
      </c>
      <c r="Q8" s="14">
        <v>30671</v>
      </c>
      <c r="R8" s="59">
        <v>30901</v>
      </c>
      <c r="S8" s="59">
        <v>32454</v>
      </c>
      <c r="T8" s="59">
        <v>32500</v>
      </c>
      <c r="U8" s="59">
        <v>32605</v>
      </c>
      <c r="V8" s="59">
        <v>32908</v>
      </c>
      <c r="W8" s="59">
        <v>31868</v>
      </c>
      <c r="X8" s="59">
        <v>29949</v>
      </c>
      <c r="Y8" s="59">
        <v>28315</v>
      </c>
      <c r="Z8" s="62">
        <v>28488</v>
      </c>
      <c r="AA8" s="7"/>
      <c r="AB8" s="7"/>
      <c r="AC8" s="7"/>
      <c r="AD8" s="7"/>
      <c r="AE8" s="7"/>
    </row>
    <row r="9" spans="1:31" s="6" customFormat="1" ht="14.25">
      <c r="A9" s="13" t="s">
        <v>2</v>
      </c>
      <c r="B9" s="14">
        <v>15478</v>
      </c>
      <c r="C9" s="14">
        <v>14589</v>
      </c>
      <c r="D9" s="14">
        <v>13886</v>
      </c>
      <c r="E9" s="14">
        <v>13885</v>
      </c>
      <c r="F9" s="14">
        <v>13693</v>
      </c>
      <c r="G9" s="14">
        <v>11203</v>
      </c>
      <c r="H9" s="14">
        <v>10503</v>
      </c>
      <c r="I9" s="14">
        <v>9991</v>
      </c>
      <c r="J9" s="14">
        <v>9909</v>
      </c>
      <c r="K9" s="14">
        <v>9563</v>
      </c>
      <c r="L9" s="14">
        <v>9639</v>
      </c>
      <c r="M9" s="17">
        <v>8629</v>
      </c>
      <c r="N9" s="14">
        <v>8851</v>
      </c>
      <c r="O9" s="14">
        <v>8142</v>
      </c>
      <c r="P9" s="14">
        <v>8502</v>
      </c>
      <c r="Q9" s="14">
        <v>9912</v>
      </c>
      <c r="R9" s="59">
        <v>8612</v>
      </c>
      <c r="S9" s="59">
        <v>8193</v>
      </c>
      <c r="T9" s="59">
        <v>8156</v>
      </c>
      <c r="U9" s="59">
        <v>8181</v>
      </c>
      <c r="V9" s="59">
        <v>7492</v>
      </c>
      <c r="W9" s="59">
        <v>7044</v>
      </c>
      <c r="X9" s="59">
        <v>7082</v>
      </c>
      <c r="Y9" s="59">
        <v>7090</v>
      </c>
      <c r="Z9" s="59">
        <v>7239</v>
      </c>
      <c r="AA9" s="7"/>
      <c r="AB9" s="7"/>
      <c r="AC9" s="7"/>
      <c r="AD9" s="7"/>
      <c r="AE9" s="7"/>
    </row>
    <row r="10" spans="1:31" s="6" customFormat="1" ht="14.25">
      <c r="A10" s="13" t="s">
        <v>6</v>
      </c>
      <c r="B10" s="14">
        <v>7399</v>
      </c>
      <c r="C10" s="14">
        <v>7995</v>
      </c>
      <c r="D10" s="14">
        <v>8154</v>
      </c>
      <c r="E10" s="14">
        <v>10548</v>
      </c>
      <c r="F10" s="14">
        <v>9185</v>
      </c>
      <c r="G10" s="14">
        <v>9844</v>
      </c>
      <c r="H10" s="14">
        <v>9402</v>
      </c>
      <c r="I10" s="14">
        <v>9042</v>
      </c>
      <c r="J10" s="14">
        <v>9573</v>
      </c>
      <c r="K10" s="14">
        <v>9055</v>
      </c>
      <c r="L10" s="14">
        <v>8515</v>
      </c>
      <c r="M10" s="17">
        <v>8429</v>
      </c>
      <c r="N10" s="14">
        <v>8105</v>
      </c>
      <c r="O10" s="14">
        <v>7834</v>
      </c>
      <c r="P10" s="14">
        <v>8122</v>
      </c>
      <c r="Q10" s="14">
        <v>8468</v>
      </c>
      <c r="R10" s="59">
        <v>8614</v>
      </c>
      <c r="S10" s="59">
        <v>8507</v>
      </c>
      <c r="T10" s="59">
        <v>8346</v>
      </c>
      <c r="U10" s="59">
        <v>8231</v>
      </c>
      <c r="V10" s="59">
        <v>7742</v>
      </c>
      <c r="W10" s="59">
        <v>7448</v>
      </c>
      <c r="X10" s="59">
        <v>6215</v>
      </c>
      <c r="Y10" s="59">
        <v>5985</v>
      </c>
      <c r="Z10" s="59">
        <v>5945</v>
      </c>
      <c r="AA10" s="7"/>
      <c r="AB10" s="7"/>
      <c r="AC10" s="7"/>
      <c r="AD10" s="7"/>
      <c r="AE10" s="7"/>
    </row>
    <row r="11" spans="1:31" s="6" customFormat="1" ht="14.25">
      <c r="A11" s="13" t="s">
        <v>3</v>
      </c>
      <c r="B11" s="14">
        <v>8597</v>
      </c>
      <c r="C11" s="14">
        <v>9467</v>
      </c>
      <c r="D11" s="14">
        <v>9799</v>
      </c>
      <c r="E11" s="14">
        <v>10777</v>
      </c>
      <c r="F11" s="14">
        <v>9214</v>
      </c>
      <c r="G11" s="14">
        <v>8477</v>
      </c>
      <c r="H11" s="14">
        <v>7233</v>
      </c>
      <c r="I11" s="14">
        <v>8228</v>
      </c>
      <c r="J11" s="14">
        <v>9688</v>
      </c>
      <c r="K11" s="14">
        <v>10106</v>
      </c>
      <c r="L11" s="14">
        <v>10096</v>
      </c>
      <c r="M11" s="17">
        <v>9923</v>
      </c>
      <c r="N11" s="14">
        <v>9188</v>
      </c>
      <c r="O11" s="14">
        <v>7855</v>
      </c>
      <c r="P11" s="14">
        <v>8734</v>
      </c>
      <c r="Q11" s="14">
        <v>5148</v>
      </c>
      <c r="R11" s="59">
        <v>5027</v>
      </c>
      <c r="S11" s="59">
        <v>4988</v>
      </c>
      <c r="T11" s="59">
        <v>5017</v>
      </c>
      <c r="U11" s="59">
        <v>4889</v>
      </c>
      <c r="V11" s="59">
        <v>4227</v>
      </c>
      <c r="W11" s="59">
        <v>4152</v>
      </c>
      <c r="X11" s="59">
        <v>4139</v>
      </c>
      <c r="Y11" s="59">
        <v>3991</v>
      </c>
      <c r="Z11" s="59">
        <v>4457</v>
      </c>
      <c r="AA11" s="7"/>
      <c r="AB11" s="7"/>
      <c r="AC11" s="7"/>
      <c r="AD11" s="7"/>
      <c r="AE11" s="7"/>
    </row>
    <row r="12" spans="1:31" s="6" customFormat="1" ht="16.5">
      <c r="A12" s="13" t="s">
        <v>53</v>
      </c>
      <c r="B12" s="15" t="s">
        <v>26</v>
      </c>
      <c r="C12" s="15" t="s">
        <v>4</v>
      </c>
      <c r="D12" s="15" t="s">
        <v>4</v>
      </c>
      <c r="E12" s="15" t="s">
        <v>4</v>
      </c>
      <c r="F12" s="15" t="s">
        <v>4</v>
      </c>
      <c r="G12" s="15" t="s">
        <v>4</v>
      </c>
      <c r="H12" s="15" t="s">
        <v>4</v>
      </c>
      <c r="I12" s="15" t="s">
        <v>4</v>
      </c>
      <c r="J12" s="15" t="s">
        <v>4</v>
      </c>
      <c r="K12" s="15" t="s">
        <v>4</v>
      </c>
      <c r="L12" s="15" t="s">
        <v>4</v>
      </c>
      <c r="M12" s="55" t="s">
        <v>4</v>
      </c>
      <c r="N12" s="15" t="s">
        <v>4</v>
      </c>
      <c r="O12" s="15" t="s">
        <v>4</v>
      </c>
      <c r="P12" s="15" t="s">
        <v>4</v>
      </c>
      <c r="Q12" s="15" t="s">
        <v>4</v>
      </c>
      <c r="R12" s="57" t="s">
        <v>4</v>
      </c>
      <c r="S12" s="57" t="s">
        <v>4</v>
      </c>
      <c r="T12" s="57" t="s">
        <v>4</v>
      </c>
      <c r="U12" s="57" t="s">
        <v>4</v>
      </c>
      <c r="V12" s="57" t="s">
        <v>50</v>
      </c>
      <c r="W12" s="57" t="s">
        <v>50</v>
      </c>
      <c r="X12" s="59">
        <v>1744</v>
      </c>
      <c r="Y12" s="59">
        <v>1770</v>
      </c>
      <c r="Z12" s="59">
        <v>1925</v>
      </c>
      <c r="AA12" s="7"/>
      <c r="AB12" s="7"/>
      <c r="AC12" s="7"/>
      <c r="AD12" s="7"/>
      <c r="AE12" s="7"/>
    </row>
    <row r="13" spans="1:31" s="6" customFormat="1" ht="14.25">
      <c r="A13" s="7"/>
      <c r="B13" s="7"/>
      <c r="C13" s="7"/>
      <c r="D13" s="7"/>
      <c r="E13" s="7"/>
      <c r="F13" s="7"/>
      <c r="G13" s="14"/>
      <c r="H13" s="14"/>
      <c r="I13" s="14"/>
      <c r="J13" s="14"/>
      <c r="K13" s="14"/>
      <c r="L13" s="14"/>
      <c r="M13" s="17"/>
      <c r="N13" s="14"/>
      <c r="O13" s="14"/>
      <c r="P13" s="14"/>
      <c r="Q13" s="14"/>
      <c r="R13" s="59"/>
      <c r="S13" s="59"/>
      <c r="T13" s="59"/>
      <c r="U13" s="59"/>
      <c r="V13" s="59"/>
      <c r="W13" s="59"/>
      <c r="X13" s="59"/>
      <c r="Y13" s="59"/>
      <c r="Z13" s="59"/>
      <c r="AA13" s="7"/>
      <c r="AB13" s="7"/>
      <c r="AC13" s="7"/>
      <c r="AD13" s="7"/>
      <c r="AE13" s="7"/>
    </row>
    <row r="14" spans="1:31" s="6" customFormat="1" ht="14.25">
      <c r="A14" s="13" t="s">
        <v>17</v>
      </c>
      <c r="B14" s="16"/>
      <c r="C14" s="16"/>
      <c r="D14" s="7"/>
      <c r="E14" s="7"/>
      <c r="F14" s="7"/>
      <c r="G14" s="14"/>
      <c r="H14" s="14"/>
      <c r="I14" s="14"/>
      <c r="J14" s="14"/>
      <c r="K14" s="14"/>
      <c r="L14" s="14"/>
      <c r="M14" s="17"/>
      <c r="N14" s="14"/>
      <c r="O14" s="14"/>
      <c r="P14" s="14"/>
      <c r="Q14" s="14"/>
      <c r="R14" s="59"/>
      <c r="S14" s="59"/>
      <c r="T14" s="59"/>
      <c r="U14" s="59"/>
      <c r="V14" s="59"/>
      <c r="W14" s="59"/>
      <c r="X14" s="59"/>
      <c r="Y14" s="59"/>
      <c r="Z14" s="59"/>
      <c r="AA14" s="7"/>
      <c r="AB14" s="7"/>
      <c r="AC14" s="7"/>
      <c r="AD14" s="7"/>
      <c r="AE14" s="7"/>
    </row>
    <row r="15" spans="1:31" s="6" customFormat="1" ht="14.25">
      <c r="A15" s="13" t="s">
        <v>0</v>
      </c>
      <c r="B15" s="14">
        <v>136396</v>
      </c>
      <c r="C15" s="14">
        <f>C16+C17+C18+C19</f>
        <v>134833</v>
      </c>
      <c r="D15" s="14">
        <f>D16+D17+D18+D19</f>
        <v>133884</v>
      </c>
      <c r="E15" s="14">
        <f>E16+E17+E18+E19</f>
        <v>130662</v>
      </c>
      <c r="F15" s="14">
        <f>F16+F17+F18+F19</f>
        <v>128129</v>
      </c>
      <c r="G15" s="14">
        <f>G16+G17+G18+G19</f>
        <v>120857</v>
      </c>
      <c r="H15" s="14">
        <f>H16+H17+H18+H19</f>
        <v>120643</v>
      </c>
      <c r="I15" s="14">
        <f>I16+I17+I18+I19</f>
        <v>117673</v>
      </c>
      <c r="J15" s="14">
        <f>J16+J17+J18+J19</f>
        <v>115269</v>
      </c>
      <c r="K15" s="14">
        <f>K16+K17+K18+K19</f>
        <v>113312</v>
      </c>
      <c r="L15" s="14">
        <f t="shared" ref="L15" si="4">L16+L17+L18+L19</f>
        <v>108447</v>
      </c>
      <c r="M15" s="17">
        <f t="shared" ref="M15:O15" si="5">M16+M17+M18+M19</f>
        <v>108570</v>
      </c>
      <c r="N15" s="14">
        <f t="shared" si="5"/>
        <v>106945</v>
      </c>
      <c r="O15" s="14">
        <f t="shared" si="5"/>
        <v>99875</v>
      </c>
      <c r="P15" s="14">
        <f>SUM(P16:P20)</f>
        <v>98371</v>
      </c>
      <c r="Q15" s="14">
        <f>SUM(Q16:Q20)</f>
        <v>94261</v>
      </c>
      <c r="R15" s="59">
        <f>SUM(R16:R20)</f>
        <v>94439</v>
      </c>
      <c r="S15" s="59">
        <f>SUM(S16:S20)</f>
        <v>92690</v>
      </c>
      <c r="T15" s="59">
        <f t="shared" ref="T15" si="6">SUM(T16:T20)</f>
        <v>92426</v>
      </c>
      <c r="U15" s="59">
        <f t="shared" ref="U15:W15" si="7">SUM(U16:U20)</f>
        <v>95972</v>
      </c>
      <c r="V15" s="59">
        <f t="shared" si="7"/>
        <v>94589</v>
      </c>
      <c r="W15" s="59">
        <f t="shared" si="7"/>
        <v>91588</v>
      </c>
      <c r="X15" s="59">
        <f>SUM(X16:X20)</f>
        <v>88743</v>
      </c>
      <c r="Y15" s="59">
        <v>87788</v>
      </c>
      <c r="Z15" s="62">
        <v>86761</v>
      </c>
      <c r="AA15" s="7"/>
      <c r="AB15" s="7"/>
      <c r="AC15" s="7"/>
      <c r="AD15" s="7"/>
      <c r="AE15" s="7"/>
    </row>
    <row r="16" spans="1:31" s="6" customFormat="1" ht="14.25">
      <c r="A16" s="13" t="s">
        <v>1</v>
      </c>
      <c r="B16" s="14">
        <v>39514</v>
      </c>
      <c r="C16" s="14">
        <v>39169</v>
      </c>
      <c r="D16" s="14">
        <v>39743</v>
      </c>
      <c r="E16" s="14">
        <v>38552</v>
      </c>
      <c r="F16" s="14">
        <v>37962</v>
      </c>
      <c r="G16" s="14">
        <v>35356</v>
      </c>
      <c r="H16" s="14">
        <v>34956</v>
      </c>
      <c r="I16" s="14">
        <v>32816</v>
      </c>
      <c r="J16" s="14">
        <v>32717</v>
      </c>
      <c r="K16" s="14">
        <v>31776</v>
      </c>
      <c r="L16" s="14">
        <v>28690</v>
      </c>
      <c r="M16" s="17">
        <v>29845</v>
      </c>
      <c r="N16" s="14">
        <v>29339</v>
      </c>
      <c r="O16" s="14">
        <v>27364</v>
      </c>
      <c r="P16" s="14">
        <v>28785</v>
      </c>
      <c r="Q16" s="14">
        <v>29013</v>
      </c>
      <c r="R16" s="59">
        <v>29507</v>
      </c>
      <c r="S16" s="59">
        <v>29306</v>
      </c>
      <c r="T16" s="59">
        <v>28929</v>
      </c>
      <c r="U16" s="59">
        <v>30810</v>
      </c>
      <c r="V16" s="59">
        <v>29728</v>
      </c>
      <c r="W16" s="59">
        <v>28386</v>
      </c>
      <c r="X16" s="59">
        <v>26761</v>
      </c>
      <c r="Y16" s="59">
        <v>26498</v>
      </c>
      <c r="Z16" s="59">
        <v>25544</v>
      </c>
      <c r="AA16" s="7"/>
      <c r="AB16" s="7"/>
      <c r="AC16" s="7"/>
      <c r="AD16" s="7"/>
      <c r="AE16" s="7"/>
    </row>
    <row r="17" spans="1:31" s="6" customFormat="1" ht="14.25">
      <c r="A17" s="13" t="s">
        <v>2</v>
      </c>
      <c r="B17" s="14">
        <v>22736</v>
      </c>
      <c r="C17" s="14">
        <v>22500</v>
      </c>
      <c r="D17" s="14">
        <v>21790</v>
      </c>
      <c r="E17" s="14">
        <v>20773</v>
      </c>
      <c r="F17" s="14">
        <v>20072</v>
      </c>
      <c r="G17" s="14">
        <v>18453</v>
      </c>
      <c r="H17" s="14">
        <v>17893</v>
      </c>
      <c r="I17" s="14">
        <v>17059</v>
      </c>
      <c r="J17" s="14">
        <v>15959</v>
      </c>
      <c r="K17" s="14">
        <v>15487</v>
      </c>
      <c r="L17" s="14">
        <v>15349</v>
      </c>
      <c r="M17" s="17">
        <v>14037</v>
      </c>
      <c r="N17" s="14">
        <v>14607</v>
      </c>
      <c r="O17" s="14">
        <v>14279</v>
      </c>
      <c r="P17" s="14">
        <v>13592</v>
      </c>
      <c r="Q17" s="14">
        <v>13607</v>
      </c>
      <c r="R17" s="59">
        <v>12443</v>
      </c>
      <c r="S17" s="59">
        <v>12141</v>
      </c>
      <c r="T17" s="59">
        <v>11751</v>
      </c>
      <c r="U17" s="59">
        <v>11378</v>
      </c>
      <c r="V17" s="59">
        <v>10497</v>
      </c>
      <c r="W17" s="59">
        <v>10312</v>
      </c>
      <c r="X17" s="59">
        <v>9950</v>
      </c>
      <c r="Y17" s="59">
        <v>9667</v>
      </c>
      <c r="Z17" s="59">
        <v>9541</v>
      </c>
      <c r="AA17" s="7"/>
      <c r="AB17" s="7"/>
      <c r="AC17" s="7"/>
      <c r="AD17" s="7"/>
      <c r="AE17" s="7"/>
    </row>
    <row r="18" spans="1:31" s="6" customFormat="1" ht="14.25">
      <c r="A18" s="13" t="s">
        <v>6</v>
      </c>
      <c r="B18" s="14">
        <v>70182</v>
      </c>
      <c r="C18" s="14">
        <v>69248</v>
      </c>
      <c r="D18" s="14">
        <v>68496</v>
      </c>
      <c r="E18" s="14">
        <v>67697</v>
      </c>
      <c r="F18" s="14">
        <v>67159</v>
      </c>
      <c r="G18" s="14">
        <v>63641</v>
      </c>
      <c r="H18" s="14">
        <v>64687</v>
      </c>
      <c r="I18" s="14">
        <v>64450</v>
      </c>
      <c r="J18" s="14">
        <v>63722</v>
      </c>
      <c r="K18" s="14">
        <v>63200</v>
      </c>
      <c r="L18" s="14">
        <v>61678</v>
      </c>
      <c r="M18" s="17">
        <v>62242</v>
      </c>
      <c r="N18" s="14">
        <v>60726</v>
      </c>
      <c r="O18" s="14">
        <v>56515</v>
      </c>
      <c r="P18" s="14">
        <v>54690</v>
      </c>
      <c r="Q18" s="14">
        <v>51084</v>
      </c>
      <c r="R18" s="59">
        <v>51994</v>
      </c>
      <c r="S18" s="59">
        <v>50792</v>
      </c>
      <c r="T18" s="59">
        <v>51312</v>
      </c>
      <c r="U18" s="59">
        <v>53352</v>
      </c>
      <c r="V18" s="59">
        <v>53949</v>
      </c>
      <c r="W18" s="59">
        <v>52495</v>
      </c>
      <c r="X18" s="59">
        <v>49153</v>
      </c>
      <c r="Y18" s="59">
        <v>48998</v>
      </c>
      <c r="Z18" s="59">
        <v>48882</v>
      </c>
      <c r="AA18" s="7"/>
      <c r="AB18" s="7"/>
      <c r="AC18" s="7"/>
      <c r="AD18" s="7"/>
      <c r="AE18" s="7"/>
    </row>
    <row r="19" spans="1:31" s="6" customFormat="1" ht="14.25">
      <c r="A19" s="13" t="s">
        <v>3</v>
      </c>
      <c r="B19" s="14">
        <v>3964</v>
      </c>
      <c r="C19" s="14">
        <v>3916</v>
      </c>
      <c r="D19" s="14">
        <v>3855</v>
      </c>
      <c r="E19" s="14">
        <v>3640</v>
      </c>
      <c r="F19" s="14">
        <v>2936</v>
      </c>
      <c r="G19" s="14">
        <v>3407</v>
      </c>
      <c r="H19" s="14">
        <v>3107</v>
      </c>
      <c r="I19" s="14">
        <v>3348</v>
      </c>
      <c r="J19" s="14">
        <v>2871</v>
      </c>
      <c r="K19" s="14">
        <v>2849</v>
      </c>
      <c r="L19" s="14">
        <v>2730</v>
      </c>
      <c r="M19" s="17">
        <v>2446</v>
      </c>
      <c r="N19" s="14">
        <v>2273</v>
      </c>
      <c r="O19" s="14">
        <v>1717</v>
      </c>
      <c r="P19" s="15">
        <v>1304</v>
      </c>
      <c r="Q19" s="14">
        <v>557</v>
      </c>
      <c r="R19" s="59">
        <v>495</v>
      </c>
      <c r="S19" s="59">
        <v>451</v>
      </c>
      <c r="T19" s="59">
        <v>434</v>
      </c>
      <c r="U19" s="59">
        <v>432</v>
      </c>
      <c r="V19" s="59">
        <v>415</v>
      </c>
      <c r="W19" s="59">
        <v>395</v>
      </c>
      <c r="X19" s="59">
        <v>462</v>
      </c>
      <c r="Y19" s="59">
        <v>434</v>
      </c>
      <c r="Z19" s="59">
        <v>492</v>
      </c>
      <c r="AA19" s="7"/>
      <c r="AB19" s="7"/>
      <c r="AC19" s="7"/>
      <c r="AD19" s="7"/>
      <c r="AE19" s="7"/>
    </row>
    <row r="20" spans="1:31" s="6" customFormat="1" ht="16.5">
      <c r="A20" s="13" t="s">
        <v>53</v>
      </c>
      <c r="B20" s="15" t="s">
        <v>26</v>
      </c>
      <c r="C20" s="15" t="s">
        <v>4</v>
      </c>
      <c r="D20" s="15" t="s">
        <v>4</v>
      </c>
      <c r="E20" s="15" t="s">
        <v>4</v>
      </c>
      <c r="F20" s="15" t="s">
        <v>4</v>
      </c>
      <c r="G20" s="15" t="s">
        <v>4</v>
      </c>
      <c r="H20" s="15" t="s">
        <v>4</v>
      </c>
      <c r="I20" s="15" t="s">
        <v>4</v>
      </c>
      <c r="J20" s="15" t="s">
        <v>4</v>
      </c>
      <c r="K20" s="15" t="s">
        <v>4</v>
      </c>
      <c r="L20" s="15" t="s">
        <v>4</v>
      </c>
      <c r="M20" s="55" t="s">
        <v>4</v>
      </c>
      <c r="N20" s="15" t="s">
        <v>4</v>
      </c>
      <c r="O20" s="15" t="s">
        <v>4</v>
      </c>
      <c r="P20" s="15" t="s">
        <v>4</v>
      </c>
      <c r="Q20" s="15" t="s">
        <v>4</v>
      </c>
      <c r="R20" s="57" t="s">
        <v>4</v>
      </c>
      <c r="S20" s="57" t="s">
        <v>4</v>
      </c>
      <c r="T20" s="57" t="s">
        <v>4</v>
      </c>
      <c r="U20" s="57" t="s">
        <v>4</v>
      </c>
      <c r="V20" s="57" t="s">
        <v>50</v>
      </c>
      <c r="W20" s="57" t="s">
        <v>50</v>
      </c>
      <c r="X20" s="59">
        <v>2417</v>
      </c>
      <c r="Y20" s="59">
        <v>2191</v>
      </c>
      <c r="Z20" s="59">
        <v>2302</v>
      </c>
      <c r="AA20" s="7"/>
      <c r="AB20" s="7"/>
      <c r="AC20" s="7"/>
      <c r="AD20" s="7"/>
      <c r="AE20" s="7"/>
    </row>
    <row r="21" spans="1:31" s="6" customFormat="1" ht="14.25">
      <c r="A21" s="7"/>
      <c r="B21" s="7"/>
      <c r="C21" s="7"/>
      <c r="D21" s="7"/>
      <c r="E21" s="7"/>
      <c r="F21" s="7"/>
      <c r="G21" s="14"/>
      <c r="H21" s="14"/>
      <c r="I21" s="14"/>
      <c r="J21" s="14"/>
      <c r="K21" s="14"/>
      <c r="L21" s="14"/>
      <c r="M21" s="17"/>
      <c r="N21" s="14"/>
      <c r="O21" s="14"/>
      <c r="P21" s="14"/>
      <c r="Q21" s="14"/>
      <c r="R21" s="59"/>
      <c r="S21" s="59"/>
      <c r="T21" s="59"/>
      <c r="U21" s="59"/>
      <c r="V21" s="59"/>
      <c r="W21" s="59"/>
      <c r="X21" s="59"/>
      <c r="Y21" s="59"/>
      <c r="Z21" s="59"/>
      <c r="AA21" s="7"/>
      <c r="AB21" s="7"/>
      <c r="AC21" s="7"/>
      <c r="AD21" s="7"/>
      <c r="AE21" s="7"/>
    </row>
    <row r="22" spans="1:31" s="6" customFormat="1" ht="14.25">
      <c r="A22" s="13" t="s">
        <v>5</v>
      </c>
      <c r="B22" s="7"/>
      <c r="C22" s="7"/>
      <c r="D22" s="7"/>
      <c r="E22" s="7"/>
      <c r="F22" s="7"/>
      <c r="G22" s="14"/>
      <c r="H22" s="14"/>
      <c r="I22" s="14"/>
      <c r="J22" s="14"/>
      <c r="K22" s="14"/>
      <c r="L22" s="14"/>
      <c r="M22" s="17"/>
      <c r="N22" s="14"/>
      <c r="O22" s="14"/>
      <c r="P22" s="14"/>
      <c r="Q22" s="14"/>
      <c r="R22" s="59"/>
      <c r="S22" s="59"/>
      <c r="T22" s="59"/>
      <c r="U22" s="59"/>
      <c r="V22" s="59"/>
      <c r="W22" s="59"/>
      <c r="X22" s="59"/>
      <c r="Y22" s="59"/>
      <c r="Z22" s="59"/>
      <c r="AA22" s="7"/>
      <c r="AB22" s="7"/>
      <c r="AC22" s="7"/>
      <c r="AD22" s="7"/>
      <c r="AE22" s="7"/>
    </row>
    <row r="23" spans="1:31" s="6" customFormat="1" ht="14.25">
      <c r="A23" s="13" t="s">
        <v>0</v>
      </c>
      <c r="B23" s="15" t="s">
        <v>4</v>
      </c>
      <c r="C23" s="15" t="s">
        <v>4</v>
      </c>
      <c r="D23" s="15" t="s">
        <v>4</v>
      </c>
      <c r="E23" s="15" t="s">
        <v>4</v>
      </c>
      <c r="F23" s="15" t="s">
        <v>4</v>
      </c>
      <c r="G23" s="15" t="s">
        <v>4</v>
      </c>
      <c r="H23" s="17">
        <f>SUM(H24:H28)</f>
        <v>5838</v>
      </c>
      <c r="I23" s="17">
        <f>SUM(I24:I28)</f>
        <v>6838</v>
      </c>
      <c r="J23" s="17">
        <f>SUM(J24:J28)</f>
        <v>8530</v>
      </c>
      <c r="K23" s="14">
        <f>SUM(K24:K28)</f>
        <v>8604</v>
      </c>
      <c r="L23" s="14">
        <f t="shared" ref="L23" si="8">SUM(L24:L28)</f>
        <v>8526</v>
      </c>
      <c r="M23" s="17">
        <f>SUM(M24:M28)</f>
        <v>8326</v>
      </c>
      <c r="N23" s="14">
        <f t="shared" ref="N23" si="9">SUM(N24:N28)</f>
        <v>8107</v>
      </c>
      <c r="O23" s="14">
        <f t="shared" ref="O23" si="10">SUM(O24:O28)</f>
        <v>8398</v>
      </c>
      <c r="P23" s="14">
        <f t="shared" ref="P23:Q23" si="11">SUM(P24:P28)</f>
        <v>7767</v>
      </c>
      <c r="Q23" s="14">
        <f t="shared" si="11"/>
        <v>7596</v>
      </c>
      <c r="R23" s="59">
        <f t="shared" ref="R23" si="12">SUM(R24:R28)</f>
        <v>7651</v>
      </c>
      <c r="S23" s="59">
        <f t="shared" ref="S23:W23" si="13">SUM(S24:S28)</f>
        <v>7587</v>
      </c>
      <c r="T23" s="59">
        <f t="shared" si="13"/>
        <v>7461</v>
      </c>
      <c r="U23" s="59">
        <f t="shared" si="13"/>
        <v>7433</v>
      </c>
      <c r="V23" s="59">
        <f t="shared" si="13"/>
        <v>7610</v>
      </c>
      <c r="W23" s="59">
        <f t="shared" si="13"/>
        <v>7502</v>
      </c>
      <c r="X23" s="59">
        <f>SUM(X24:X28)</f>
        <v>7209</v>
      </c>
      <c r="Y23" s="59">
        <v>7147</v>
      </c>
      <c r="Z23" s="62">
        <v>7179</v>
      </c>
      <c r="AA23" s="7"/>
      <c r="AB23" s="7"/>
      <c r="AC23" s="7"/>
      <c r="AD23" s="7"/>
      <c r="AE23" s="7"/>
    </row>
    <row r="24" spans="1:31" s="6" customFormat="1" ht="14.25">
      <c r="A24" s="13" t="s">
        <v>1</v>
      </c>
      <c r="B24" s="15" t="s">
        <v>4</v>
      </c>
      <c r="C24" s="15" t="s">
        <v>4</v>
      </c>
      <c r="D24" s="15" t="s">
        <v>4</v>
      </c>
      <c r="E24" s="15" t="s">
        <v>4</v>
      </c>
      <c r="F24" s="15" t="s">
        <v>4</v>
      </c>
      <c r="G24" s="15" t="s">
        <v>4</v>
      </c>
      <c r="H24" s="14">
        <v>1165</v>
      </c>
      <c r="I24" s="14">
        <v>1126</v>
      </c>
      <c r="J24" s="14">
        <v>1119</v>
      </c>
      <c r="K24" s="14">
        <v>1124</v>
      </c>
      <c r="L24" s="14">
        <v>975</v>
      </c>
      <c r="M24" s="17">
        <v>1115</v>
      </c>
      <c r="N24" s="14">
        <v>1097</v>
      </c>
      <c r="O24" s="14">
        <v>1152</v>
      </c>
      <c r="P24" s="14">
        <v>1105</v>
      </c>
      <c r="Q24" s="14">
        <v>1088</v>
      </c>
      <c r="R24" s="59">
        <v>1138</v>
      </c>
      <c r="S24" s="59">
        <v>1034</v>
      </c>
      <c r="T24" s="59">
        <v>1096</v>
      </c>
      <c r="U24" s="59">
        <v>1100</v>
      </c>
      <c r="V24" s="59">
        <v>1093</v>
      </c>
      <c r="W24" s="59">
        <v>1139</v>
      </c>
      <c r="X24" s="59">
        <v>1056</v>
      </c>
      <c r="Y24" s="59">
        <v>1132</v>
      </c>
      <c r="Z24" s="59">
        <v>1114</v>
      </c>
      <c r="AA24" s="7"/>
      <c r="AB24" s="7"/>
      <c r="AC24" s="7"/>
      <c r="AD24" s="7"/>
      <c r="AE24" s="7"/>
    </row>
    <row r="25" spans="1:31" s="6" customFormat="1" ht="14.25">
      <c r="A25" s="13" t="s">
        <v>2</v>
      </c>
      <c r="B25" s="15" t="s">
        <v>4</v>
      </c>
      <c r="C25" s="15" t="s">
        <v>4</v>
      </c>
      <c r="D25" s="15" t="s">
        <v>4</v>
      </c>
      <c r="E25" s="15" t="s">
        <v>4</v>
      </c>
      <c r="F25" s="15" t="s">
        <v>4</v>
      </c>
      <c r="G25" s="15" t="s">
        <v>4</v>
      </c>
      <c r="H25" s="14">
        <v>121</v>
      </c>
      <c r="I25" s="14">
        <v>132</v>
      </c>
      <c r="J25" s="14">
        <v>123</v>
      </c>
      <c r="K25" s="14">
        <v>131</v>
      </c>
      <c r="L25" s="14">
        <v>144</v>
      </c>
      <c r="M25" s="17">
        <v>139</v>
      </c>
      <c r="N25" s="14">
        <v>131</v>
      </c>
      <c r="O25" s="14">
        <v>127</v>
      </c>
      <c r="P25" s="14">
        <v>96</v>
      </c>
      <c r="Q25" s="14">
        <v>146</v>
      </c>
      <c r="R25" s="59">
        <v>144</v>
      </c>
      <c r="S25" s="59">
        <v>137</v>
      </c>
      <c r="T25" s="59">
        <v>142</v>
      </c>
      <c r="U25" s="59">
        <v>133</v>
      </c>
      <c r="V25" s="59">
        <v>136</v>
      </c>
      <c r="W25" s="59">
        <v>138</v>
      </c>
      <c r="X25" s="59">
        <v>134</v>
      </c>
      <c r="Y25" s="59">
        <v>141</v>
      </c>
      <c r="Z25" s="59">
        <v>128</v>
      </c>
      <c r="AA25" s="7"/>
      <c r="AB25" s="7"/>
      <c r="AC25" s="7"/>
      <c r="AD25" s="7"/>
      <c r="AE25" s="7"/>
    </row>
    <row r="26" spans="1:31" s="6" customFormat="1" ht="14.25">
      <c r="A26" s="13" t="s">
        <v>6</v>
      </c>
      <c r="B26" s="15" t="s">
        <v>4</v>
      </c>
      <c r="C26" s="15" t="s">
        <v>4</v>
      </c>
      <c r="D26" s="15" t="s">
        <v>4</v>
      </c>
      <c r="E26" s="15" t="s">
        <v>4</v>
      </c>
      <c r="F26" s="15" t="s">
        <v>4</v>
      </c>
      <c r="G26" s="15" t="s">
        <v>4</v>
      </c>
      <c r="H26" s="14">
        <v>4552</v>
      </c>
      <c r="I26" s="14">
        <v>5580</v>
      </c>
      <c r="J26" s="14">
        <v>7288</v>
      </c>
      <c r="K26" s="14">
        <v>7349</v>
      </c>
      <c r="L26" s="14">
        <v>7407</v>
      </c>
      <c r="M26" s="17">
        <v>7072</v>
      </c>
      <c r="N26" s="14">
        <v>6879</v>
      </c>
      <c r="O26" s="14">
        <v>7119</v>
      </c>
      <c r="P26" s="14">
        <v>6566</v>
      </c>
      <c r="Q26" s="14">
        <v>6362</v>
      </c>
      <c r="R26" s="59">
        <v>6369</v>
      </c>
      <c r="S26" s="59">
        <v>6416</v>
      </c>
      <c r="T26" s="59">
        <v>6223</v>
      </c>
      <c r="U26" s="59">
        <v>6200</v>
      </c>
      <c r="V26" s="59">
        <v>6381</v>
      </c>
      <c r="W26" s="59">
        <v>6225</v>
      </c>
      <c r="X26" s="59">
        <v>6019</v>
      </c>
      <c r="Y26" s="59">
        <v>5874</v>
      </c>
      <c r="Z26" s="59">
        <v>5937</v>
      </c>
      <c r="AA26" s="7"/>
      <c r="AB26" s="7"/>
      <c r="AC26" s="7"/>
      <c r="AD26" s="7"/>
      <c r="AE26" s="7"/>
    </row>
    <row r="27" spans="1:31" s="6" customFormat="1" ht="14.25">
      <c r="A27" s="13" t="s">
        <v>3</v>
      </c>
      <c r="B27" s="15" t="s">
        <v>4</v>
      </c>
      <c r="C27" s="15" t="s">
        <v>4</v>
      </c>
      <c r="D27" s="15" t="s">
        <v>4</v>
      </c>
      <c r="E27" s="15" t="s">
        <v>4</v>
      </c>
      <c r="F27" s="15" t="s">
        <v>4</v>
      </c>
      <c r="G27" s="15" t="s">
        <v>4</v>
      </c>
      <c r="H27" s="15" t="s">
        <v>4</v>
      </c>
      <c r="I27" s="15" t="s">
        <v>4</v>
      </c>
      <c r="J27" s="15" t="s">
        <v>4</v>
      </c>
      <c r="K27" s="15" t="s">
        <v>4</v>
      </c>
      <c r="L27" s="15" t="s">
        <v>4</v>
      </c>
      <c r="M27" s="55" t="s">
        <v>4</v>
      </c>
      <c r="N27" s="15" t="s">
        <v>4</v>
      </c>
      <c r="O27" s="15" t="s">
        <v>4</v>
      </c>
      <c r="P27" s="15" t="s">
        <v>4</v>
      </c>
      <c r="Q27" s="15" t="s">
        <v>4</v>
      </c>
      <c r="R27" s="57" t="s">
        <v>4</v>
      </c>
      <c r="S27" s="57" t="s">
        <v>4</v>
      </c>
      <c r="T27" s="57" t="s">
        <v>4</v>
      </c>
      <c r="U27" s="57" t="s">
        <v>4</v>
      </c>
      <c r="V27" s="57" t="s">
        <v>50</v>
      </c>
      <c r="W27" s="57" t="s">
        <v>50</v>
      </c>
      <c r="X27" s="57" t="s">
        <v>50</v>
      </c>
      <c r="Y27" s="57" t="s">
        <v>50</v>
      </c>
      <c r="Z27" s="57" t="s">
        <v>50</v>
      </c>
      <c r="AA27" s="7"/>
      <c r="AB27" s="7"/>
      <c r="AC27" s="7"/>
      <c r="AD27" s="7"/>
      <c r="AE27" s="7"/>
    </row>
    <row r="28" spans="1:31" s="6" customFormat="1" ht="16.5">
      <c r="A28" s="13" t="s">
        <v>53</v>
      </c>
      <c r="B28" s="15" t="s">
        <v>4</v>
      </c>
      <c r="C28" s="15" t="s">
        <v>4</v>
      </c>
      <c r="D28" s="15" t="s">
        <v>4</v>
      </c>
      <c r="E28" s="15" t="s">
        <v>4</v>
      </c>
      <c r="F28" s="15" t="s">
        <v>4</v>
      </c>
      <c r="G28" s="15" t="s">
        <v>4</v>
      </c>
      <c r="H28" s="15" t="s">
        <v>4</v>
      </c>
      <c r="I28" s="15" t="s">
        <v>4</v>
      </c>
      <c r="J28" s="15" t="s">
        <v>4</v>
      </c>
      <c r="K28" s="15" t="s">
        <v>4</v>
      </c>
      <c r="L28" s="15" t="s">
        <v>4</v>
      </c>
      <c r="M28" s="55" t="s">
        <v>4</v>
      </c>
      <c r="N28" s="15" t="s">
        <v>4</v>
      </c>
      <c r="O28" s="15" t="s">
        <v>4</v>
      </c>
      <c r="P28" s="15" t="s">
        <v>4</v>
      </c>
      <c r="Q28" s="15" t="s">
        <v>4</v>
      </c>
      <c r="R28" s="57" t="s">
        <v>4</v>
      </c>
      <c r="S28" s="57" t="s">
        <v>4</v>
      </c>
      <c r="T28" s="57" t="s">
        <v>4</v>
      </c>
      <c r="U28" s="57" t="s">
        <v>4</v>
      </c>
      <c r="V28" s="57" t="s">
        <v>50</v>
      </c>
      <c r="W28" s="57" t="s">
        <v>50</v>
      </c>
      <c r="X28" s="57" t="s">
        <v>50</v>
      </c>
      <c r="Y28" s="57" t="s">
        <v>50</v>
      </c>
      <c r="Z28" s="57" t="s">
        <v>50</v>
      </c>
      <c r="AA28" s="7"/>
      <c r="AB28" s="7"/>
      <c r="AC28" s="7"/>
      <c r="AD28" s="7"/>
      <c r="AE28" s="7"/>
    </row>
    <row r="29" spans="1:31" s="6" customFormat="1" ht="14.25">
      <c r="A29" s="7"/>
      <c r="B29" s="7"/>
      <c r="C29" s="7"/>
      <c r="D29" s="7"/>
      <c r="E29" s="7"/>
      <c r="F29" s="7"/>
      <c r="G29" s="14"/>
      <c r="H29" s="14"/>
      <c r="I29" s="14"/>
      <c r="J29" s="14"/>
      <c r="K29" s="14"/>
      <c r="L29" s="14"/>
      <c r="M29" s="17"/>
      <c r="N29" s="14"/>
      <c r="O29" s="15"/>
      <c r="P29" s="14"/>
      <c r="Q29" s="14"/>
      <c r="R29" s="59"/>
      <c r="S29" s="59"/>
      <c r="T29" s="59"/>
      <c r="U29" s="59"/>
      <c r="V29" s="59"/>
      <c r="W29" s="59"/>
      <c r="X29" s="59"/>
      <c r="Y29" s="59"/>
      <c r="Z29" s="59"/>
      <c r="AA29" s="7"/>
      <c r="AB29" s="7"/>
      <c r="AC29" s="7"/>
      <c r="AD29" s="7"/>
      <c r="AE29" s="7"/>
    </row>
    <row r="30" spans="1:31" s="6" customFormat="1" ht="14.25">
      <c r="A30" s="13" t="s">
        <v>18</v>
      </c>
      <c r="B30" s="16"/>
      <c r="C30" s="16"/>
      <c r="D30" s="7"/>
      <c r="E30" s="7"/>
      <c r="F30" s="7"/>
      <c r="G30" s="14"/>
      <c r="H30" s="14"/>
      <c r="I30" s="14"/>
      <c r="J30" s="14"/>
      <c r="K30" s="14"/>
      <c r="L30" s="14"/>
      <c r="M30" s="17"/>
      <c r="N30" s="14"/>
      <c r="O30" s="15"/>
      <c r="P30" s="14"/>
      <c r="Q30" s="14"/>
      <c r="R30" s="59"/>
      <c r="S30" s="59"/>
      <c r="T30" s="59"/>
      <c r="U30" s="59"/>
      <c r="V30" s="59"/>
      <c r="W30" s="59"/>
      <c r="X30" s="59"/>
      <c r="Y30" s="59"/>
      <c r="Z30" s="59"/>
      <c r="AA30" s="7"/>
      <c r="AB30" s="7"/>
      <c r="AC30" s="7"/>
      <c r="AD30" s="7"/>
      <c r="AE30" s="7"/>
    </row>
    <row r="31" spans="1:31" s="6" customFormat="1" ht="14.25">
      <c r="A31" s="13" t="s">
        <v>0</v>
      </c>
      <c r="B31" s="14">
        <v>70776</v>
      </c>
      <c r="C31" s="14">
        <f>C32+C33+C34+C35</f>
        <v>71582</v>
      </c>
      <c r="D31" s="14">
        <f>D32+D33+D34+D35</f>
        <v>70416</v>
      </c>
      <c r="E31" s="14">
        <f>E32+E33+E34+E35</f>
        <v>73722</v>
      </c>
      <c r="F31" s="14">
        <f>F32+F33+F34+F35</f>
        <v>70206</v>
      </c>
      <c r="G31" s="14">
        <f>G32+G33+G34+G35</f>
        <v>67471</v>
      </c>
      <c r="H31" s="14">
        <f>H32+H33+H34+H35</f>
        <v>67895</v>
      </c>
      <c r="I31" s="14">
        <f>I32+I33+I34+I35</f>
        <v>63790</v>
      </c>
      <c r="J31" s="14">
        <f>J32+J33+J34+J35</f>
        <v>64231</v>
      </c>
      <c r="K31" s="14">
        <f>K32+K33+K34+K35</f>
        <v>63612</v>
      </c>
      <c r="L31" s="14">
        <f t="shared" ref="L31" si="14">L32+L33+L34+L35</f>
        <v>59338</v>
      </c>
      <c r="M31" s="17">
        <f t="shared" ref="M31:O31" si="15">M32+M33+M34+M35</f>
        <v>63194</v>
      </c>
      <c r="N31" s="14">
        <f t="shared" si="15"/>
        <v>58148</v>
      </c>
      <c r="O31" s="14">
        <f t="shared" si="15"/>
        <v>50648</v>
      </c>
      <c r="P31" s="14">
        <f>SUM(P32:P36)</f>
        <v>49891</v>
      </c>
      <c r="Q31" s="14">
        <f>SUM(Q32:Q36)</f>
        <v>45753</v>
      </c>
      <c r="R31" s="59">
        <f>SUM(R32:R36)</f>
        <v>44098</v>
      </c>
      <c r="S31" s="59">
        <f>SUM(S32:S36)</f>
        <v>44636</v>
      </c>
      <c r="T31" s="59">
        <f t="shared" ref="T31" si="16">SUM(T32:T36)</f>
        <v>42923</v>
      </c>
      <c r="U31" s="59">
        <f t="shared" ref="U31:W31" si="17">SUM(U32:U36)</f>
        <v>42277</v>
      </c>
      <c r="V31" s="59">
        <f t="shared" si="17"/>
        <v>41185</v>
      </c>
      <c r="W31" s="59">
        <f t="shared" si="17"/>
        <v>38365</v>
      </c>
      <c r="X31" s="59">
        <f>SUM(X32:X36)</f>
        <v>36541</v>
      </c>
      <c r="Y31" s="59">
        <v>35112</v>
      </c>
      <c r="Z31" s="62">
        <v>33941</v>
      </c>
      <c r="AA31" s="7"/>
      <c r="AB31" s="7"/>
      <c r="AC31" s="7"/>
      <c r="AD31" s="7"/>
      <c r="AE31" s="7"/>
    </row>
    <row r="32" spans="1:31" s="6" customFormat="1" ht="14.25">
      <c r="A32" s="13" t="s">
        <v>1</v>
      </c>
      <c r="B32" s="14">
        <v>10420</v>
      </c>
      <c r="C32" s="14">
        <v>9685</v>
      </c>
      <c r="D32" s="14">
        <v>9787</v>
      </c>
      <c r="E32" s="14">
        <v>12630</v>
      </c>
      <c r="F32" s="14">
        <v>10254</v>
      </c>
      <c r="G32" s="14">
        <v>10045</v>
      </c>
      <c r="H32" s="14">
        <v>9883</v>
      </c>
      <c r="I32" s="14">
        <v>9714</v>
      </c>
      <c r="J32" s="14">
        <v>9867</v>
      </c>
      <c r="K32" s="14">
        <v>10217</v>
      </c>
      <c r="L32" s="14">
        <v>9186</v>
      </c>
      <c r="M32" s="17">
        <v>10945</v>
      </c>
      <c r="N32" s="14">
        <v>9917</v>
      </c>
      <c r="O32" s="14">
        <v>7568</v>
      </c>
      <c r="P32" s="14">
        <v>8012</v>
      </c>
      <c r="Q32" s="14">
        <v>8167</v>
      </c>
      <c r="R32" s="59">
        <v>8034</v>
      </c>
      <c r="S32" s="59">
        <v>8133</v>
      </c>
      <c r="T32" s="59">
        <v>8238</v>
      </c>
      <c r="U32" s="59">
        <v>8535</v>
      </c>
      <c r="V32" s="59">
        <v>8097</v>
      </c>
      <c r="W32" s="59">
        <v>7515</v>
      </c>
      <c r="X32" s="59">
        <v>7027</v>
      </c>
      <c r="Y32" s="59">
        <v>6704</v>
      </c>
      <c r="Z32" s="59">
        <v>6185</v>
      </c>
      <c r="AA32" s="7"/>
      <c r="AB32" s="7"/>
      <c r="AC32" s="7"/>
      <c r="AD32" s="7"/>
      <c r="AE32" s="7"/>
    </row>
    <row r="33" spans="1:31" s="6" customFormat="1" ht="14.25">
      <c r="A33" s="13" t="s">
        <v>2</v>
      </c>
      <c r="B33" s="14">
        <v>8313</v>
      </c>
      <c r="C33" s="14">
        <v>9027</v>
      </c>
      <c r="D33" s="14">
        <v>9113</v>
      </c>
      <c r="E33" s="14">
        <v>9336</v>
      </c>
      <c r="F33" s="14">
        <v>9038</v>
      </c>
      <c r="G33" s="14">
        <v>8410</v>
      </c>
      <c r="H33" s="14">
        <v>7600</v>
      </c>
      <c r="I33" s="14">
        <v>7547</v>
      </c>
      <c r="J33" s="14">
        <v>7574</v>
      </c>
      <c r="K33" s="14">
        <v>7202</v>
      </c>
      <c r="L33" s="14">
        <v>6944</v>
      </c>
      <c r="M33" s="17">
        <v>7095</v>
      </c>
      <c r="N33" s="14">
        <v>6401</v>
      </c>
      <c r="O33" s="14">
        <v>5901</v>
      </c>
      <c r="P33" s="14">
        <v>5903</v>
      </c>
      <c r="Q33" s="14">
        <v>5279</v>
      </c>
      <c r="R33" s="59">
        <v>5606</v>
      </c>
      <c r="S33" s="59">
        <v>5440</v>
      </c>
      <c r="T33" s="59">
        <v>5154</v>
      </c>
      <c r="U33" s="59">
        <v>5249</v>
      </c>
      <c r="V33" s="59">
        <v>4900</v>
      </c>
      <c r="W33" s="59">
        <v>4705</v>
      </c>
      <c r="X33" s="59">
        <v>4418</v>
      </c>
      <c r="Y33" s="59">
        <v>4285</v>
      </c>
      <c r="Z33" s="59">
        <v>3951</v>
      </c>
      <c r="AA33" s="7"/>
      <c r="AB33" s="7"/>
      <c r="AC33" s="7"/>
      <c r="AD33" s="7"/>
      <c r="AE33" s="7"/>
    </row>
    <row r="34" spans="1:31" s="6" customFormat="1" ht="14.25">
      <c r="A34" s="13" t="s">
        <v>6</v>
      </c>
      <c r="B34" s="14">
        <v>50833</v>
      </c>
      <c r="C34" s="14">
        <v>51763</v>
      </c>
      <c r="D34" s="14">
        <v>50466</v>
      </c>
      <c r="E34" s="14">
        <v>50862</v>
      </c>
      <c r="F34" s="14">
        <v>50195</v>
      </c>
      <c r="G34" s="14">
        <v>48286</v>
      </c>
      <c r="H34" s="14">
        <v>49461</v>
      </c>
      <c r="I34" s="14">
        <v>45904</v>
      </c>
      <c r="J34" s="14">
        <v>46337</v>
      </c>
      <c r="K34" s="14">
        <v>45790</v>
      </c>
      <c r="L34" s="14">
        <v>42785</v>
      </c>
      <c r="M34" s="17">
        <v>44818</v>
      </c>
      <c r="N34" s="14">
        <v>41488</v>
      </c>
      <c r="O34" s="14">
        <v>36891</v>
      </c>
      <c r="P34" s="14">
        <v>35756</v>
      </c>
      <c r="Q34" s="14">
        <v>32214</v>
      </c>
      <c r="R34" s="59">
        <v>30340</v>
      </c>
      <c r="S34" s="59">
        <v>30956</v>
      </c>
      <c r="T34" s="59">
        <v>29427</v>
      </c>
      <c r="U34" s="59">
        <v>28387</v>
      </c>
      <c r="V34" s="59">
        <v>28109</v>
      </c>
      <c r="W34" s="59">
        <v>26081</v>
      </c>
      <c r="X34" s="59">
        <v>25034</v>
      </c>
      <c r="Y34" s="59">
        <v>24053</v>
      </c>
      <c r="Z34" s="59">
        <v>23757</v>
      </c>
      <c r="AA34" s="7"/>
      <c r="AB34" s="7"/>
      <c r="AC34" s="7"/>
      <c r="AD34" s="7"/>
      <c r="AE34" s="7"/>
    </row>
    <row r="35" spans="1:31" s="6" customFormat="1" ht="14.25">
      <c r="A35" s="13" t="s">
        <v>3</v>
      </c>
      <c r="B35" s="14">
        <v>1210</v>
      </c>
      <c r="C35" s="14">
        <v>1107</v>
      </c>
      <c r="D35" s="14">
        <v>1050</v>
      </c>
      <c r="E35" s="7">
        <v>894</v>
      </c>
      <c r="F35" s="7">
        <v>719</v>
      </c>
      <c r="G35" s="14">
        <v>730</v>
      </c>
      <c r="H35" s="14">
        <v>951</v>
      </c>
      <c r="I35" s="14">
        <v>625</v>
      </c>
      <c r="J35" s="14">
        <v>453</v>
      </c>
      <c r="K35" s="14">
        <v>403</v>
      </c>
      <c r="L35" s="14">
        <v>423</v>
      </c>
      <c r="M35" s="17">
        <v>336</v>
      </c>
      <c r="N35" s="14">
        <v>342</v>
      </c>
      <c r="O35" s="14">
        <v>288</v>
      </c>
      <c r="P35" s="14">
        <v>220</v>
      </c>
      <c r="Q35" s="14">
        <v>93</v>
      </c>
      <c r="R35" s="59">
        <v>118</v>
      </c>
      <c r="S35" s="59">
        <v>107</v>
      </c>
      <c r="T35" s="59">
        <v>104</v>
      </c>
      <c r="U35" s="59">
        <v>106</v>
      </c>
      <c r="V35" s="59">
        <v>79</v>
      </c>
      <c r="W35" s="59">
        <v>64</v>
      </c>
      <c r="X35" s="59">
        <v>62</v>
      </c>
      <c r="Y35" s="59">
        <v>70</v>
      </c>
      <c r="Z35" s="59">
        <v>48</v>
      </c>
      <c r="AA35" s="7"/>
      <c r="AB35" s="7"/>
      <c r="AC35" s="7"/>
      <c r="AD35" s="7"/>
      <c r="AE35" s="7"/>
    </row>
    <row r="36" spans="1:31" s="6" customFormat="1" ht="16.5">
      <c r="A36" s="13" t="s">
        <v>53</v>
      </c>
      <c r="B36" s="15" t="s">
        <v>26</v>
      </c>
      <c r="C36" s="15" t="s">
        <v>4</v>
      </c>
      <c r="D36" s="15" t="s">
        <v>4</v>
      </c>
      <c r="E36" s="15" t="s">
        <v>4</v>
      </c>
      <c r="F36" s="15" t="s">
        <v>4</v>
      </c>
      <c r="G36" s="15" t="s">
        <v>4</v>
      </c>
      <c r="H36" s="15" t="s">
        <v>4</v>
      </c>
      <c r="I36" s="15" t="s">
        <v>4</v>
      </c>
      <c r="J36" s="15" t="s">
        <v>4</v>
      </c>
      <c r="K36" s="15" t="s">
        <v>4</v>
      </c>
      <c r="L36" s="15" t="s">
        <v>4</v>
      </c>
      <c r="M36" s="55" t="s">
        <v>4</v>
      </c>
      <c r="N36" s="15" t="s">
        <v>4</v>
      </c>
      <c r="O36" s="15" t="s">
        <v>4</v>
      </c>
      <c r="P36" s="15" t="s">
        <v>4</v>
      </c>
      <c r="Q36" s="15" t="s">
        <v>4</v>
      </c>
      <c r="R36" s="57" t="s">
        <v>4</v>
      </c>
      <c r="S36" s="57" t="s">
        <v>4</v>
      </c>
      <c r="T36" s="57" t="s">
        <v>4</v>
      </c>
      <c r="U36" s="57" t="s">
        <v>4</v>
      </c>
      <c r="V36" s="57" t="s">
        <v>50</v>
      </c>
      <c r="W36" s="57" t="s">
        <v>50</v>
      </c>
      <c r="X36" s="57" t="s">
        <v>50</v>
      </c>
      <c r="Y36" s="57" t="s">
        <v>50</v>
      </c>
      <c r="Z36" s="57" t="s">
        <v>50</v>
      </c>
      <c r="AA36" s="7"/>
      <c r="AB36" s="7"/>
      <c r="AC36" s="7"/>
      <c r="AD36" s="7"/>
      <c r="AE36" s="7"/>
    </row>
    <row r="37" spans="1:31" s="6" customFormat="1" ht="14.25">
      <c r="A37" s="7"/>
      <c r="B37" s="7"/>
      <c r="C37" s="7"/>
      <c r="D37" s="7"/>
      <c r="E37" s="7"/>
      <c r="F37" s="7"/>
      <c r="G37" s="14"/>
      <c r="H37" s="14"/>
      <c r="I37" s="14"/>
      <c r="J37" s="14"/>
      <c r="K37" s="14"/>
      <c r="L37" s="14"/>
      <c r="M37" s="17"/>
      <c r="N37" s="14"/>
      <c r="O37" s="14"/>
      <c r="P37" s="14"/>
      <c r="Q37" s="14"/>
      <c r="R37" s="59"/>
      <c r="S37" s="59"/>
      <c r="T37" s="59"/>
      <c r="U37" s="59"/>
      <c r="V37" s="59"/>
      <c r="W37" s="59"/>
      <c r="X37" s="59"/>
      <c r="Y37" s="59"/>
      <c r="Z37" s="59"/>
      <c r="AA37" s="7"/>
      <c r="AB37" s="7"/>
      <c r="AC37" s="7"/>
      <c r="AD37" s="7"/>
      <c r="AE37" s="7"/>
    </row>
    <row r="38" spans="1:31" s="6" customFormat="1" ht="14.25">
      <c r="A38" s="13" t="s">
        <v>7</v>
      </c>
      <c r="B38" s="7"/>
      <c r="C38" s="7"/>
      <c r="D38" s="7"/>
      <c r="E38" s="7"/>
      <c r="F38" s="7"/>
      <c r="G38" s="14"/>
      <c r="H38" s="14"/>
      <c r="I38" s="14"/>
      <c r="J38" s="14"/>
      <c r="K38" s="14"/>
      <c r="L38" s="14"/>
      <c r="M38" s="17"/>
      <c r="N38" s="14"/>
      <c r="O38" s="14"/>
      <c r="P38" s="14"/>
      <c r="Q38" s="14"/>
      <c r="R38" s="59"/>
      <c r="S38" s="59"/>
      <c r="T38" s="59"/>
      <c r="U38" s="59"/>
      <c r="V38" s="59"/>
      <c r="W38" s="59"/>
      <c r="X38" s="59"/>
      <c r="Y38" s="59"/>
      <c r="Z38" s="59"/>
      <c r="AA38" s="7"/>
      <c r="AB38" s="7"/>
      <c r="AC38" s="7"/>
      <c r="AD38" s="7"/>
      <c r="AE38" s="7"/>
    </row>
    <row r="39" spans="1:31" s="6" customFormat="1" ht="14.25">
      <c r="A39" s="13" t="s">
        <v>0</v>
      </c>
      <c r="B39" s="17">
        <v>14555</v>
      </c>
      <c r="C39" s="17">
        <f>SUM(C40:C44)</f>
        <v>15042</v>
      </c>
      <c r="D39" s="17">
        <f>SUM(D40:D44)</f>
        <v>15360</v>
      </c>
      <c r="E39" s="17">
        <f>SUM(E40:E44)</f>
        <v>14853</v>
      </c>
      <c r="F39" s="17">
        <f>SUM(F40:F44)</f>
        <v>14274</v>
      </c>
      <c r="G39" s="17">
        <f>SUM(G40:G44)</f>
        <v>9818</v>
      </c>
      <c r="H39" s="17">
        <f>SUM(H40:H44)</f>
        <v>7715</v>
      </c>
      <c r="I39" s="17">
        <f>SUM(I40:I44)</f>
        <v>7154</v>
      </c>
      <c r="J39" s="17">
        <f>SUM(J40:J44)</f>
        <v>4647</v>
      </c>
      <c r="K39" s="14">
        <f>SUM(K40:K44)</f>
        <v>4505</v>
      </c>
      <c r="L39" s="14">
        <f t="shared" ref="L39" si="18">SUM(L40:L44)</f>
        <v>4053</v>
      </c>
      <c r="M39" s="17">
        <f>SUM(L40:L44)</f>
        <v>4053</v>
      </c>
      <c r="N39" s="14">
        <f t="shared" ref="N39" si="19">SUM(N40:N44)</f>
        <v>3728</v>
      </c>
      <c r="O39" s="14">
        <f t="shared" ref="O39" si="20">SUM(O40:O44)</f>
        <v>3473</v>
      </c>
      <c r="P39" s="14">
        <f t="shared" ref="P39:Q39" si="21">SUM(P40:P44)</f>
        <v>3606</v>
      </c>
      <c r="Q39" s="14">
        <f t="shared" si="21"/>
        <v>3855</v>
      </c>
      <c r="R39" s="59">
        <f t="shared" ref="R39" si="22">SUM(R40:R44)</f>
        <v>3730</v>
      </c>
      <c r="S39" s="59">
        <f t="shared" ref="S39:W39" si="23">SUM(S40:S44)</f>
        <v>3945</v>
      </c>
      <c r="T39" s="59">
        <f t="shared" si="23"/>
        <v>3992</v>
      </c>
      <c r="U39" s="59">
        <f t="shared" si="23"/>
        <v>3983</v>
      </c>
      <c r="V39" s="59">
        <f t="shared" si="23"/>
        <v>3817</v>
      </c>
      <c r="W39" s="59">
        <f t="shared" si="23"/>
        <v>3851</v>
      </c>
      <c r="X39" s="59">
        <f>SUM(X40:X44)</f>
        <v>3719</v>
      </c>
      <c r="Y39" s="59">
        <v>3521</v>
      </c>
      <c r="Z39" s="62">
        <v>3550</v>
      </c>
      <c r="AA39" s="7"/>
      <c r="AB39" s="7"/>
      <c r="AC39" s="7"/>
      <c r="AD39" s="7"/>
      <c r="AE39" s="7"/>
    </row>
    <row r="40" spans="1:31" s="6" customFormat="1" ht="14.25">
      <c r="A40" s="13" t="s">
        <v>1</v>
      </c>
      <c r="B40" s="14">
        <v>2482</v>
      </c>
      <c r="C40" s="14">
        <v>2460</v>
      </c>
      <c r="D40" s="14">
        <v>2407</v>
      </c>
      <c r="E40" s="14">
        <v>2287</v>
      </c>
      <c r="F40" s="14">
        <v>2337</v>
      </c>
      <c r="G40" s="14">
        <v>1349</v>
      </c>
      <c r="H40" s="14">
        <v>1092</v>
      </c>
      <c r="I40" s="14">
        <v>1147</v>
      </c>
      <c r="J40" s="14">
        <v>1094</v>
      </c>
      <c r="K40" s="14">
        <v>1057</v>
      </c>
      <c r="L40" s="14">
        <v>753</v>
      </c>
      <c r="M40" s="17">
        <v>901</v>
      </c>
      <c r="N40" s="14">
        <v>858</v>
      </c>
      <c r="O40" s="14">
        <v>743</v>
      </c>
      <c r="P40" s="14">
        <v>969</v>
      </c>
      <c r="Q40" s="14">
        <v>1038</v>
      </c>
      <c r="R40" s="59">
        <v>1098</v>
      </c>
      <c r="S40" s="59">
        <v>1082</v>
      </c>
      <c r="T40" s="59">
        <v>1077</v>
      </c>
      <c r="U40" s="59">
        <v>1071</v>
      </c>
      <c r="V40" s="59">
        <v>953</v>
      </c>
      <c r="W40" s="59">
        <v>947</v>
      </c>
      <c r="X40" s="59">
        <v>897</v>
      </c>
      <c r="Y40" s="59">
        <v>859</v>
      </c>
      <c r="Z40" s="59">
        <v>906</v>
      </c>
      <c r="AA40" s="7"/>
      <c r="AB40" s="7"/>
      <c r="AC40" s="7"/>
      <c r="AD40" s="7"/>
      <c r="AE40" s="7"/>
    </row>
    <row r="41" spans="1:31" s="6" customFormat="1" ht="14.25">
      <c r="A41" s="13" t="s">
        <v>2</v>
      </c>
      <c r="B41" s="7">
        <v>611</v>
      </c>
      <c r="C41" s="7">
        <v>695</v>
      </c>
      <c r="D41" s="7">
        <v>661</v>
      </c>
      <c r="E41" s="7">
        <v>632</v>
      </c>
      <c r="F41" s="7">
        <v>600</v>
      </c>
      <c r="G41" s="17">
        <v>169</v>
      </c>
      <c r="H41" s="14">
        <v>410</v>
      </c>
      <c r="I41" s="14">
        <v>358</v>
      </c>
      <c r="J41" s="14">
        <v>303</v>
      </c>
      <c r="K41" s="14">
        <v>330</v>
      </c>
      <c r="L41" s="14">
        <v>298</v>
      </c>
      <c r="M41" s="17">
        <v>298</v>
      </c>
      <c r="N41" s="14">
        <v>272</v>
      </c>
      <c r="O41" s="14">
        <v>271</v>
      </c>
      <c r="P41" s="14">
        <v>250</v>
      </c>
      <c r="Q41" s="14">
        <v>310</v>
      </c>
      <c r="R41" s="59">
        <v>302</v>
      </c>
      <c r="S41" s="59">
        <v>294</v>
      </c>
      <c r="T41" s="59">
        <v>286</v>
      </c>
      <c r="U41" s="59">
        <v>318</v>
      </c>
      <c r="V41" s="59">
        <v>257</v>
      </c>
      <c r="W41" s="59">
        <v>320</v>
      </c>
      <c r="X41" s="59">
        <v>259</v>
      </c>
      <c r="Y41" s="59">
        <v>225</v>
      </c>
      <c r="Z41" s="59">
        <v>258</v>
      </c>
      <c r="AA41" s="7"/>
      <c r="AB41" s="7"/>
      <c r="AC41" s="7"/>
      <c r="AD41" s="7"/>
      <c r="AE41" s="7"/>
    </row>
    <row r="42" spans="1:31" s="6" customFormat="1" ht="14.25">
      <c r="A42" s="13" t="s">
        <v>6</v>
      </c>
      <c r="B42" s="14">
        <v>11458</v>
      </c>
      <c r="C42" s="14">
        <v>11886</v>
      </c>
      <c r="D42" s="14">
        <v>12292</v>
      </c>
      <c r="E42" s="14">
        <v>11934</v>
      </c>
      <c r="F42" s="14">
        <v>11337</v>
      </c>
      <c r="G42" s="14">
        <v>8300</v>
      </c>
      <c r="H42" s="14">
        <v>6213</v>
      </c>
      <c r="I42" s="14">
        <v>5649</v>
      </c>
      <c r="J42" s="14">
        <v>3250</v>
      </c>
      <c r="K42" s="14">
        <v>3118</v>
      </c>
      <c r="L42" s="14">
        <v>3002</v>
      </c>
      <c r="M42" s="17">
        <v>2752</v>
      </c>
      <c r="N42" s="14">
        <v>2598</v>
      </c>
      <c r="O42" s="14">
        <v>2459</v>
      </c>
      <c r="P42" s="14">
        <v>2387</v>
      </c>
      <c r="Q42" s="14">
        <v>2507</v>
      </c>
      <c r="R42" s="59">
        <v>2330</v>
      </c>
      <c r="S42" s="59">
        <v>2569</v>
      </c>
      <c r="T42" s="59">
        <v>2629</v>
      </c>
      <c r="U42" s="59">
        <v>2594</v>
      </c>
      <c r="V42" s="59">
        <v>2607</v>
      </c>
      <c r="W42" s="59">
        <v>2584</v>
      </c>
      <c r="X42" s="59">
        <v>2563</v>
      </c>
      <c r="Y42" s="59">
        <v>2437</v>
      </c>
      <c r="Z42" s="59">
        <v>2386</v>
      </c>
      <c r="AA42" s="7"/>
      <c r="AB42" s="7"/>
      <c r="AC42" s="7"/>
      <c r="AD42" s="7"/>
      <c r="AE42" s="7"/>
    </row>
    <row r="43" spans="1:31" s="6" customFormat="1" ht="14.25">
      <c r="A43" s="13" t="s">
        <v>3</v>
      </c>
      <c r="B43" s="15">
        <v>4</v>
      </c>
      <c r="C43" s="15">
        <v>1</v>
      </c>
      <c r="D43" s="15" t="s">
        <v>4</v>
      </c>
      <c r="E43" s="15" t="s">
        <v>4</v>
      </c>
      <c r="F43" s="15" t="s">
        <v>4</v>
      </c>
      <c r="G43" s="15" t="s">
        <v>4</v>
      </c>
      <c r="H43" s="15" t="s">
        <v>4</v>
      </c>
      <c r="I43" s="15" t="s">
        <v>4</v>
      </c>
      <c r="J43" s="15" t="s">
        <v>4</v>
      </c>
      <c r="K43" s="15" t="s">
        <v>4</v>
      </c>
      <c r="L43" s="15" t="s">
        <v>4</v>
      </c>
      <c r="M43" s="15" t="s">
        <v>4</v>
      </c>
      <c r="N43" s="15" t="s">
        <v>4</v>
      </c>
      <c r="O43" s="15" t="s">
        <v>4</v>
      </c>
      <c r="P43" s="15" t="s">
        <v>4</v>
      </c>
      <c r="Q43" s="15" t="s">
        <v>4</v>
      </c>
      <c r="R43" s="57" t="s">
        <v>4</v>
      </c>
      <c r="S43" s="57" t="s">
        <v>4</v>
      </c>
      <c r="T43" s="57" t="s">
        <v>4</v>
      </c>
      <c r="U43" s="57" t="s">
        <v>4</v>
      </c>
      <c r="V43" s="57" t="s">
        <v>50</v>
      </c>
      <c r="W43" s="57" t="s">
        <v>50</v>
      </c>
      <c r="X43" s="57" t="s">
        <v>50</v>
      </c>
      <c r="Y43" s="57" t="s">
        <v>50</v>
      </c>
      <c r="Z43" s="57" t="s">
        <v>50</v>
      </c>
      <c r="AA43" s="7"/>
      <c r="AB43" s="7"/>
      <c r="AC43" s="7"/>
      <c r="AD43" s="7"/>
    </row>
    <row r="44" spans="1:31" s="6" customFormat="1" ht="15.75" customHeight="1">
      <c r="A44" s="13" t="s">
        <v>53</v>
      </c>
      <c r="B44" s="15" t="s">
        <v>26</v>
      </c>
      <c r="C44" s="15" t="s">
        <v>4</v>
      </c>
      <c r="D44" s="15" t="s">
        <v>4</v>
      </c>
      <c r="E44" s="15" t="s">
        <v>4</v>
      </c>
      <c r="F44" s="15" t="s">
        <v>4</v>
      </c>
      <c r="G44" s="15" t="s">
        <v>4</v>
      </c>
      <c r="H44" s="15" t="s">
        <v>4</v>
      </c>
      <c r="I44" s="15" t="s">
        <v>4</v>
      </c>
      <c r="J44" s="15" t="s">
        <v>4</v>
      </c>
      <c r="K44" s="15" t="s">
        <v>4</v>
      </c>
      <c r="L44" s="15" t="s">
        <v>4</v>
      </c>
      <c r="M44" s="15" t="s">
        <v>4</v>
      </c>
      <c r="N44" s="25" t="s">
        <v>4</v>
      </c>
      <c r="O44" s="57" t="s">
        <v>4</v>
      </c>
      <c r="P44" s="57" t="s">
        <v>4</v>
      </c>
      <c r="Q44" s="57" t="s">
        <v>4</v>
      </c>
      <c r="R44" s="57" t="s">
        <v>4</v>
      </c>
      <c r="S44" s="57" t="s">
        <v>4</v>
      </c>
      <c r="T44" s="57" t="s">
        <v>4</v>
      </c>
      <c r="U44" s="57" t="s">
        <v>4</v>
      </c>
      <c r="V44" s="57" t="s">
        <v>50</v>
      </c>
      <c r="W44" s="57" t="s">
        <v>50</v>
      </c>
      <c r="X44" s="57" t="s">
        <v>50</v>
      </c>
      <c r="Y44" s="57" t="s">
        <v>50</v>
      </c>
      <c r="Z44" s="57" t="s">
        <v>50</v>
      </c>
      <c r="AA44" s="7"/>
      <c r="AB44" s="7"/>
      <c r="AC44" s="7"/>
      <c r="AD44" s="7"/>
    </row>
    <row r="45" spans="1:31" s="6" customFormat="1" ht="14.25">
      <c r="A45" s="18"/>
      <c r="B45" s="11"/>
      <c r="C45" s="11"/>
      <c r="D45" s="11"/>
      <c r="E45" s="11"/>
      <c r="F45" s="20"/>
      <c r="G45" s="20"/>
      <c r="H45" s="19"/>
      <c r="I45" s="19"/>
      <c r="J45" s="19"/>
      <c r="K45" s="19"/>
      <c r="L45" s="19"/>
      <c r="M45" s="19"/>
      <c r="N45" s="15"/>
      <c r="O45" s="19"/>
      <c r="P45" s="19"/>
      <c r="Q45" s="19"/>
      <c r="R45" s="19"/>
      <c r="S45" s="19"/>
      <c r="T45" s="61"/>
      <c r="U45" s="61"/>
      <c r="V45" s="61"/>
      <c r="W45" s="61"/>
      <c r="X45" s="61"/>
      <c r="Y45" s="61"/>
      <c r="Z45" s="61"/>
      <c r="AA45" s="7"/>
      <c r="AB45" s="7"/>
      <c r="AC45" s="7"/>
      <c r="AD45" s="7"/>
    </row>
    <row r="46" spans="1:31" s="6" customFormat="1" ht="108" customHeight="1">
      <c r="A46" s="51" t="s">
        <v>58</v>
      </c>
      <c r="B46" s="51"/>
      <c r="C46" s="51"/>
      <c r="D46" s="51"/>
      <c r="E46" s="51"/>
      <c r="F46" s="51"/>
      <c r="G46" s="51"/>
      <c r="H46" s="51"/>
      <c r="I46" s="15"/>
      <c r="J46" s="15"/>
      <c r="K46" s="13"/>
      <c r="L46" s="15"/>
      <c r="M46" s="55"/>
      <c r="N46" s="15"/>
      <c r="O46" s="15"/>
      <c r="P46" s="15"/>
      <c r="R46" s="14"/>
      <c r="Z46" s="7"/>
      <c r="AA46" s="7"/>
      <c r="AB46" s="7"/>
      <c r="AC46" s="7"/>
      <c r="AD46" s="7"/>
    </row>
    <row r="47" spans="1:31" s="3" customFormat="1" ht="14.25">
      <c r="A47" s="13"/>
      <c r="B47" s="21"/>
      <c r="C47" s="21"/>
      <c r="D47" s="21"/>
      <c r="E47" s="21"/>
      <c r="F47" s="21"/>
      <c r="G47" s="21"/>
      <c r="H47" s="15"/>
      <c r="I47" s="15"/>
      <c r="J47" s="15"/>
      <c r="K47" s="13"/>
      <c r="L47" s="15"/>
      <c r="M47" s="55"/>
      <c r="N47" s="55"/>
      <c r="O47" s="55"/>
      <c r="Z47" s="21"/>
      <c r="AA47" s="21"/>
      <c r="AB47" s="21"/>
      <c r="AC47" s="21"/>
      <c r="AD47" s="21"/>
    </row>
    <row r="48" spans="1:31" s="3" customFormat="1" ht="28.5">
      <c r="A48" s="34" t="s">
        <v>31</v>
      </c>
      <c r="B48" s="25"/>
      <c r="C48" s="24" t="s">
        <v>12</v>
      </c>
      <c r="D48" s="22"/>
      <c r="E48" s="33"/>
      <c r="F48" s="23" t="s">
        <v>30</v>
      </c>
      <c r="G48" s="23"/>
      <c r="H48" s="21"/>
      <c r="M48" s="56"/>
      <c r="N48" s="56"/>
      <c r="O48" s="56"/>
      <c r="Z48" s="21"/>
      <c r="AA48" s="21"/>
      <c r="AB48" s="21"/>
      <c r="AC48" s="21"/>
      <c r="AD48" s="21"/>
    </row>
    <row r="49" spans="1:30" s="3" customFormat="1" ht="14.25">
      <c r="A49" s="26">
        <v>7</v>
      </c>
      <c r="B49" s="15"/>
      <c r="C49" s="44" t="s">
        <v>13</v>
      </c>
      <c r="D49" s="44"/>
      <c r="E49" s="44"/>
      <c r="F49" s="44" t="s">
        <v>13</v>
      </c>
      <c r="G49" s="44"/>
      <c r="H49" s="21"/>
      <c r="M49" s="56"/>
      <c r="N49" s="56"/>
      <c r="O49" s="56"/>
      <c r="Z49" s="21"/>
      <c r="AA49" s="21"/>
      <c r="AB49" s="21"/>
      <c r="AC49" s="21"/>
      <c r="AD49" s="21"/>
    </row>
    <row r="50" spans="1:30" s="3" customFormat="1" ht="14.25">
      <c r="A50" s="35">
        <v>8</v>
      </c>
      <c r="B50" s="36"/>
      <c r="C50" s="45" t="s">
        <v>36</v>
      </c>
      <c r="D50" s="45"/>
      <c r="E50" s="45"/>
      <c r="F50" s="46" t="s">
        <v>36</v>
      </c>
      <c r="G50" s="46"/>
      <c r="H50" s="21"/>
      <c r="M50" s="56"/>
      <c r="N50" s="56"/>
      <c r="O50" s="56"/>
      <c r="Z50" s="21"/>
      <c r="AA50" s="21"/>
      <c r="AB50" s="21"/>
      <c r="AC50" s="21"/>
      <c r="AD50" s="21"/>
    </row>
    <row r="51" spans="1:30" s="3" customFormat="1" ht="47.25" customHeight="1">
      <c r="A51" s="48">
        <v>9</v>
      </c>
      <c r="B51" s="15"/>
      <c r="C51" s="37" t="s">
        <v>34</v>
      </c>
      <c r="D51" s="43"/>
      <c r="E51" s="43"/>
      <c r="F51" s="47" t="s">
        <v>14</v>
      </c>
      <c r="G51" s="47"/>
      <c r="H51" s="21"/>
      <c r="M51" s="56"/>
      <c r="N51" s="56"/>
      <c r="O51" s="56"/>
      <c r="Z51" s="21"/>
      <c r="AA51" s="21"/>
      <c r="AB51" s="21"/>
      <c r="AC51" s="21"/>
      <c r="AD51" s="21"/>
    </row>
    <row r="52" spans="1:30" s="3" customFormat="1" ht="71.25" customHeight="1">
      <c r="A52" s="39">
        <v>10</v>
      </c>
      <c r="B52" s="40"/>
      <c r="C52" s="41" t="s">
        <v>35</v>
      </c>
      <c r="D52" s="41"/>
      <c r="E52" s="41"/>
      <c r="F52" s="42" t="s">
        <v>33</v>
      </c>
      <c r="G52" s="42"/>
      <c r="H52" s="21"/>
      <c r="M52" s="56"/>
      <c r="N52" s="56"/>
      <c r="O52" s="56"/>
      <c r="Z52" s="21"/>
      <c r="AA52" s="21"/>
      <c r="AB52" s="21"/>
      <c r="AC52" s="21"/>
      <c r="AD52" s="21"/>
    </row>
    <row r="53" spans="1:30" s="3" customFormat="1" ht="32.25" customHeight="1">
      <c r="A53" s="48">
        <v>10</v>
      </c>
      <c r="B53" s="48"/>
      <c r="C53" s="49" t="s">
        <v>13</v>
      </c>
      <c r="D53" s="48"/>
      <c r="E53" s="50"/>
      <c r="F53" s="38" t="s">
        <v>32</v>
      </c>
      <c r="G53" s="38"/>
      <c r="H53" s="26"/>
      <c r="M53" s="56"/>
      <c r="N53" s="56"/>
      <c r="O53" s="56"/>
      <c r="Q53" s="15"/>
      <c r="R53" s="21"/>
      <c r="S53" s="21"/>
      <c r="T53" s="21"/>
      <c r="U53" s="21"/>
      <c r="V53" s="21"/>
      <c r="W53" s="21"/>
      <c r="X53" s="21"/>
      <c r="Y53" s="21"/>
      <c r="Z53" s="21"/>
      <c r="AA53" s="21"/>
      <c r="AB53" s="21"/>
      <c r="AC53" s="21"/>
      <c r="AD53" s="21"/>
    </row>
    <row r="54" spans="1:30" s="3" customFormat="1" ht="14.25">
      <c r="A54" s="35">
        <v>11</v>
      </c>
      <c r="B54" s="35"/>
      <c r="C54" s="45" t="s">
        <v>36</v>
      </c>
      <c r="D54" s="45"/>
      <c r="E54" s="45"/>
      <c r="F54" s="46" t="s">
        <v>15</v>
      </c>
      <c r="G54" s="46"/>
      <c r="H54" s="26"/>
      <c r="M54" s="56"/>
      <c r="N54" s="56"/>
      <c r="O54" s="56"/>
      <c r="Q54" s="15"/>
      <c r="R54" s="21"/>
      <c r="S54" s="21"/>
      <c r="T54" s="21"/>
      <c r="U54" s="21"/>
      <c r="V54" s="21"/>
      <c r="W54" s="21"/>
      <c r="X54" s="21"/>
      <c r="Y54" s="21"/>
      <c r="Z54" s="21"/>
      <c r="AA54" s="21"/>
      <c r="AB54" s="21"/>
      <c r="AC54" s="21"/>
      <c r="AD54" s="21"/>
    </row>
    <row r="55" spans="1:30" s="3" customFormat="1" ht="33.75" customHeight="1">
      <c r="A55" s="52" t="s">
        <v>38</v>
      </c>
      <c r="B55" s="52"/>
      <c r="C55" s="52"/>
      <c r="D55" s="52"/>
      <c r="E55" s="52"/>
      <c r="F55" s="52"/>
      <c r="G55" s="52"/>
      <c r="H55" s="13"/>
      <c r="I55" s="13"/>
      <c r="J55" s="13"/>
      <c r="K55" s="13"/>
      <c r="L55" s="15"/>
      <c r="M55" s="55"/>
      <c r="N55" s="55"/>
      <c r="O55" s="55"/>
      <c r="P55" s="15"/>
      <c r="Q55" s="15"/>
      <c r="R55" s="15"/>
      <c r="S55" s="21"/>
      <c r="T55" s="21"/>
      <c r="U55" s="21"/>
      <c r="V55" s="21"/>
      <c r="W55" s="21"/>
      <c r="X55" s="21"/>
      <c r="Y55" s="21"/>
      <c r="Z55" s="21"/>
      <c r="AA55" s="21"/>
      <c r="AB55" s="21"/>
      <c r="AC55" s="21"/>
      <c r="AD55" s="21"/>
    </row>
    <row r="56" spans="1:30" s="3" customFormat="1" ht="14.25">
      <c r="A56" s="13" t="s">
        <v>37</v>
      </c>
      <c r="B56" s="13"/>
      <c r="C56" s="13"/>
      <c r="D56" s="13"/>
      <c r="E56" s="13"/>
      <c r="F56" s="13"/>
      <c r="G56" s="13"/>
      <c r="H56" s="13"/>
      <c r="I56" s="13"/>
      <c r="J56" s="13"/>
      <c r="K56" s="13"/>
      <c r="L56" s="15"/>
      <c r="M56" s="15"/>
      <c r="N56" s="15"/>
      <c r="O56" s="15"/>
      <c r="P56" s="15"/>
      <c r="Q56" s="15"/>
      <c r="R56" s="15"/>
      <c r="S56" s="21"/>
      <c r="T56" s="21"/>
      <c r="U56" s="21"/>
      <c r="V56" s="21"/>
      <c r="W56" s="21"/>
      <c r="X56" s="21"/>
      <c r="Y56" s="21"/>
      <c r="Z56" s="21"/>
      <c r="AA56" s="21"/>
      <c r="AB56" s="21"/>
      <c r="AC56" s="21"/>
      <c r="AD56" s="21"/>
    </row>
    <row r="57" spans="1:30">
      <c r="A57" s="27" t="s">
        <v>8</v>
      </c>
      <c r="B57" s="27"/>
      <c r="C57" s="27"/>
      <c r="D57" s="27"/>
      <c r="E57" s="27"/>
      <c r="F57" s="27"/>
      <c r="G57" s="27"/>
      <c r="H57" s="27"/>
      <c r="I57" s="27"/>
      <c r="J57" s="27"/>
      <c r="K57" s="27"/>
      <c r="L57" s="21"/>
      <c r="M57" s="21"/>
      <c r="N57" s="21"/>
      <c r="O57" s="21"/>
      <c r="P57" s="21"/>
      <c r="Q57" s="21"/>
      <c r="R57" s="21"/>
      <c r="S57" s="21"/>
      <c r="T57" s="21"/>
      <c r="U57" s="21"/>
      <c r="V57" s="21"/>
      <c r="W57" s="21"/>
      <c r="X57" s="21"/>
      <c r="Y57" s="21"/>
      <c r="Z57" s="21"/>
      <c r="AA57" s="21"/>
      <c r="AB57" s="21"/>
      <c r="AC57" s="21"/>
      <c r="AD57" s="21"/>
    </row>
    <row r="58" spans="1:30">
      <c r="A58" s="27"/>
      <c r="B58" s="27"/>
      <c r="C58" s="27"/>
      <c r="D58" s="27"/>
      <c r="E58" s="27"/>
      <c r="F58" s="27"/>
      <c r="G58" s="27"/>
      <c r="H58" s="27"/>
      <c r="I58" s="27"/>
      <c r="J58" s="27"/>
      <c r="K58" s="27"/>
      <c r="L58" s="21"/>
      <c r="M58" s="21"/>
      <c r="N58" s="21"/>
      <c r="O58" s="21"/>
      <c r="P58" s="21"/>
      <c r="Q58" s="21"/>
      <c r="R58" s="21"/>
      <c r="S58" s="21"/>
      <c r="T58" s="21"/>
      <c r="U58" s="21"/>
      <c r="V58" s="21"/>
      <c r="W58" s="21"/>
      <c r="X58" s="21"/>
      <c r="Y58" s="21"/>
      <c r="Z58" s="21"/>
      <c r="AA58" s="21"/>
      <c r="AB58" s="21"/>
      <c r="AC58" s="21"/>
      <c r="AD58" s="21"/>
    </row>
    <row r="59" spans="1:30">
      <c r="A59" s="27" t="s">
        <v>54</v>
      </c>
      <c r="B59" s="27"/>
      <c r="C59" s="27"/>
      <c r="D59" s="27"/>
      <c r="E59" s="27"/>
      <c r="F59" s="27"/>
      <c r="G59" s="27"/>
      <c r="H59" s="27"/>
      <c r="I59" s="27"/>
      <c r="J59" s="27"/>
      <c r="K59" s="27"/>
      <c r="L59" s="21"/>
      <c r="M59" s="21"/>
      <c r="N59" s="21"/>
      <c r="O59" s="21"/>
      <c r="P59" s="21"/>
      <c r="Q59" s="21"/>
      <c r="R59" s="21"/>
      <c r="S59" s="21"/>
      <c r="T59" s="21"/>
      <c r="U59" s="21"/>
      <c r="V59" s="21"/>
      <c r="W59" s="21"/>
      <c r="X59" s="21"/>
      <c r="Y59" s="21"/>
      <c r="Z59" s="21"/>
      <c r="AA59" s="21"/>
      <c r="AB59" s="21"/>
      <c r="AC59" s="21"/>
      <c r="AD59" s="21"/>
    </row>
    <row r="60" spans="1:30">
      <c r="A60" s="27"/>
      <c r="B60" s="27"/>
      <c r="C60" s="27"/>
      <c r="D60" s="27"/>
      <c r="E60" s="27"/>
      <c r="F60" s="27"/>
      <c r="G60" s="27"/>
      <c r="H60" s="27"/>
      <c r="I60" s="27"/>
      <c r="J60" s="27"/>
      <c r="K60" s="27"/>
      <c r="L60" s="21"/>
      <c r="M60" s="21"/>
      <c r="N60" s="21"/>
      <c r="O60" s="21"/>
      <c r="P60" s="21"/>
      <c r="Q60" s="21"/>
      <c r="R60" s="21"/>
      <c r="S60" s="21"/>
      <c r="T60" s="21"/>
      <c r="U60" s="21"/>
      <c r="V60" s="21"/>
      <c r="W60" s="21"/>
      <c r="X60" s="21"/>
      <c r="Y60" s="21"/>
      <c r="Z60" s="21"/>
      <c r="AA60" s="21"/>
      <c r="AB60" s="21"/>
      <c r="AC60" s="21"/>
      <c r="AD60" s="21"/>
    </row>
    <row r="61" spans="1:30">
      <c r="A61" s="27" t="s">
        <v>9</v>
      </c>
      <c r="B61" s="27"/>
      <c r="C61" s="27"/>
      <c r="D61" s="27"/>
      <c r="E61" s="27"/>
      <c r="F61" s="27"/>
      <c r="G61" s="27"/>
      <c r="H61" s="27"/>
      <c r="I61" s="27"/>
      <c r="J61" s="27"/>
      <c r="K61" s="27"/>
      <c r="L61" s="21"/>
      <c r="M61" s="21"/>
      <c r="N61" s="21"/>
      <c r="O61" s="21"/>
      <c r="P61" s="21"/>
      <c r="Q61" s="21"/>
      <c r="R61" s="21"/>
      <c r="S61" s="21"/>
      <c r="T61" s="21"/>
      <c r="U61" s="21"/>
      <c r="V61" s="21"/>
      <c r="W61" s="21"/>
      <c r="X61" s="21"/>
      <c r="Y61" s="21"/>
      <c r="Z61" s="21"/>
      <c r="AA61" s="21"/>
      <c r="AB61" s="21"/>
      <c r="AC61" s="21"/>
      <c r="AD61" s="21"/>
    </row>
    <row r="62" spans="1:30">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row>
    <row r="63" spans="1:30">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1:30">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row>
    <row r="65" spans="1:30">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1:30">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1:30">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1:30">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row>
    <row r="69" spans="1:30">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1:30">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71" spans="1:30">
      <c r="A71" s="2"/>
      <c r="B71" s="2"/>
      <c r="C71" s="2"/>
      <c r="D71" s="2"/>
      <c r="E71" s="2"/>
      <c r="F71" s="2"/>
      <c r="G71" s="2"/>
      <c r="H71" s="2"/>
      <c r="I71" s="2"/>
      <c r="J71" s="2"/>
      <c r="K71" s="2"/>
    </row>
    <row r="72" spans="1:30">
      <c r="A72" s="2"/>
      <c r="B72" s="2"/>
      <c r="C72" s="2"/>
      <c r="D72" s="2"/>
      <c r="E72" s="2"/>
      <c r="F72" s="2"/>
      <c r="G72" s="2"/>
      <c r="H72" s="2"/>
      <c r="I72" s="2"/>
      <c r="J72" s="2"/>
      <c r="K72" s="2"/>
    </row>
    <row r="73" spans="1:30">
      <c r="A73" s="2"/>
      <c r="B73" s="2"/>
      <c r="C73" s="2"/>
      <c r="D73" s="2"/>
      <c r="E73" s="2"/>
      <c r="F73" s="2"/>
      <c r="G73" s="2"/>
      <c r="H73" s="2"/>
      <c r="I73" s="2"/>
      <c r="J73" s="2"/>
      <c r="K73" s="2"/>
    </row>
    <row r="74" spans="1:30">
      <c r="A74" s="2"/>
      <c r="B74" s="2"/>
      <c r="C74" s="2"/>
      <c r="D74" s="2"/>
      <c r="E74" s="2"/>
      <c r="F74" s="2"/>
      <c r="G74" s="2"/>
      <c r="H74" s="2"/>
      <c r="I74" s="2"/>
      <c r="J74" s="2"/>
      <c r="K74" s="2"/>
    </row>
    <row r="75" spans="1:30">
      <c r="A75" s="2"/>
      <c r="B75" s="2"/>
      <c r="C75" s="2"/>
      <c r="D75" s="2"/>
      <c r="E75" s="2"/>
      <c r="F75" s="2"/>
      <c r="G75" s="2"/>
      <c r="H75" s="2"/>
      <c r="I75" s="2"/>
      <c r="J75" s="2"/>
      <c r="K75" s="2"/>
    </row>
    <row r="76" spans="1:30">
      <c r="A76" s="2"/>
      <c r="B76" s="2"/>
      <c r="C76" s="2"/>
      <c r="D76" s="2"/>
      <c r="E76" s="2"/>
      <c r="F76" s="2"/>
      <c r="G76" s="2"/>
      <c r="H76" s="2"/>
      <c r="I76" s="2"/>
      <c r="J76" s="2"/>
      <c r="K76" s="2"/>
    </row>
    <row r="77" spans="1:30">
      <c r="A77" s="2"/>
      <c r="B77" s="2"/>
      <c r="C77" s="2"/>
      <c r="D77" s="2"/>
      <c r="E77" s="2"/>
      <c r="F77" s="2"/>
      <c r="G77" s="2"/>
      <c r="H77" s="2"/>
      <c r="I77" s="2"/>
      <c r="J77" s="2"/>
      <c r="K77" s="2"/>
    </row>
    <row r="78" spans="1:30">
      <c r="A78" s="2"/>
      <c r="B78" s="2"/>
      <c r="C78" s="2"/>
      <c r="D78" s="2"/>
      <c r="E78" s="2"/>
      <c r="F78" s="2"/>
      <c r="G78" s="2"/>
      <c r="H78" s="2"/>
      <c r="I78" s="2"/>
      <c r="J78" s="2"/>
      <c r="K78" s="2"/>
    </row>
    <row r="79" spans="1:30">
      <c r="A79" s="2"/>
      <c r="B79" s="2"/>
      <c r="C79" s="2"/>
      <c r="D79" s="2"/>
      <c r="E79" s="2"/>
      <c r="F79" s="2"/>
      <c r="G79" s="2"/>
      <c r="H79" s="2"/>
      <c r="I79" s="2"/>
      <c r="J79" s="2"/>
      <c r="K79" s="2"/>
    </row>
    <row r="80" spans="1:30">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sheetData>
  <mergeCells count="13">
    <mergeCell ref="C54:E54"/>
    <mergeCell ref="F54:G54"/>
    <mergeCell ref="A55:G55"/>
    <mergeCell ref="A46:H46"/>
    <mergeCell ref="F53:G53"/>
    <mergeCell ref="C52:E52"/>
    <mergeCell ref="F52:G52"/>
    <mergeCell ref="C51:E51"/>
    <mergeCell ref="C49:E49"/>
    <mergeCell ref="C50:E50"/>
    <mergeCell ref="F49:G49"/>
    <mergeCell ref="F50:G50"/>
    <mergeCell ref="F51:G51"/>
  </mergeCells>
  <phoneticPr fontId="0" type="noConversion"/>
  <pageMargins left="0.25" right="0.25" top="0.22" bottom="0.17" header="0.21" footer="0.21"/>
  <pageSetup scale="65"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j-17</vt:lpstr>
      <vt:lpstr>'j-17'!Print_Area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Charbonneau, Michele</dc:creator>
  <cp:lastModifiedBy>Charbonneau, Michele</cp:lastModifiedBy>
  <cp:lastPrinted>2018-01-02T15:00:41Z</cp:lastPrinted>
  <dcterms:created xsi:type="dcterms:W3CDTF">2002-04-16T16:25:42Z</dcterms:created>
  <dcterms:modified xsi:type="dcterms:W3CDTF">2021-05-10T19:02:06Z</dcterms:modified>
</cp:coreProperties>
</file>