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27" sheetId="1" r:id="rId1"/>
  </sheets>
  <definedNames>
    <definedName name="_xlnm.Print_Area" localSheetId="0">'n-27'!$A$1:$O$38</definedName>
  </definedNames>
  <calcPr fullCalcOnLoad="1"/>
</workbook>
</file>

<file path=xl/sharedStrings.xml><?xml version="1.0" encoding="utf-8"?>
<sst xmlns="http://schemas.openxmlformats.org/spreadsheetml/2006/main" count="71" uniqueCount="21">
  <si>
    <t>Lamb Crop</t>
  </si>
  <si>
    <t>Inshipments</t>
  </si>
  <si>
    <t xml:space="preserve">  Sheep</t>
  </si>
  <si>
    <t xml:space="preserve">  Lambs</t>
  </si>
  <si>
    <t>Deaths</t>
  </si>
  <si>
    <t>a</t>
  </si>
  <si>
    <t>Sheep and Lambs by Inventory, Supply, Disposition, and Income</t>
  </si>
  <si>
    <t>(thousand head)</t>
  </si>
  <si>
    <t>a  Estimation program discontinued due to budget cuts.</t>
  </si>
  <si>
    <t>Beginning Inventory as of January 1</t>
  </si>
  <si>
    <t>Ending Inventory Following January 1</t>
  </si>
  <si>
    <t>Marketing</t>
  </si>
  <si>
    <t>1  Excludes custom slaughter for farmers at commercial establishments.</t>
  </si>
  <si>
    <t>2  Value of marketings and home consumption.</t>
  </si>
  <si>
    <r>
      <t>Farm Slaughter</t>
    </r>
    <r>
      <rPr>
        <vertAlign val="superscript"/>
        <sz val="11"/>
        <rFont val="Arial"/>
        <family val="2"/>
      </rPr>
      <t>1</t>
    </r>
  </si>
  <si>
    <r>
      <t>Gross Income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(dollars thousands)</t>
    </r>
  </si>
  <si>
    <t>Operations With Sheep</t>
  </si>
  <si>
    <t xml:space="preserve">                  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</si>
  <si>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19, 2021).</t>
    </r>
  </si>
  <si>
    <t>New York State—1995-2019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</si>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</sst>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&quot;$&quot;#,##0.0"/>
    <numFmt numFmtId="169" formatCode="[$-409]dddd\,\ mmmm\ d\,\ yyyy"/>
    <numFmt numFmtId="170" formatCode="[$-409]h:mm:ss\ AM/PM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name val="Times New Roman"/>
      <family val="1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6" fillId="33" borderId="12" xfId="0" applyNumberFormat="1" applyFont="1" applyFill="1" applyBorder="1" applyAlignment="1" quotePrefix="1">
      <alignment horizontal="right"/>
    </xf>
    <xf numFmtId="165" fontId="6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Alignment="1">
      <alignment horizontal="right"/>
    </xf>
    <xf numFmtId="165" fontId="6" fillId="33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/>
    </xf>
    <xf numFmtId="165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Alignment="1">
      <alignment/>
    </xf>
    <xf numFmtId="164" fontId="8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6" fontId="6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 quotePrefix="1">
      <alignment horizontal="right"/>
    </xf>
    <xf numFmtId="3" fontId="6" fillId="0" borderId="0" xfId="0" applyNumberFormat="1" applyFont="1" applyFill="1" applyAlignment="1">
      <alignment horizontal="right"/>
    </xf>
    <xf numFmtId="3" fontId="6" fillId="33" borderId="0" xfId="0" applyNumberFormat="1" applyFont="1" applyFill="1" applyAlignment="1" quotePrefix="1">
      <alignment horizontal="right"/>
    </xf>
    <xf numFmtId="0" fontId="6" fillId="33" borderId="10" xfId="0" applyNumberFormat="1" applyFont="1" applyFill="1" applyBorder="1" applyAlignment="1" quotePrefix="1">
      <alignment horizontal="right"/>
    </xf>
    <xf numFmtId="16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7"/>
  <sheetViews>
    <sheetView tabSelected="1" showOutlineSymbols="0" zoomScalePageLayoutView="0" workbookViewId="0" topLeftCell="A1">
      <selection activeCell="A1" sqref="A1"/>
    </sheetView>
  </sheetViews>
  <sheetFormatPr defaultColWidth="10.77734375" defaultRowHeight="15"/>
  <cols>
    <col min="1" max="1" width="33.6640625" style="3" customWidth="1"/>
    <col min="2" max="249" width="10.77734375" style="3" customWidth="1"/>
    <col min="250" max="16384" width="10.77734375" style="4" customWidth="1"/>
  </cols>
  <sheetData>
    <row r="1" spans="1:14" ht="20.25">
      <c r="A1" s="21" t="s">
        <v>6</v>
      </c>
      <c r="B1" s="21"/>
      <c r="C1" s="21"/>
      <c r="D1" s="21"/>
      <c r="E1" s="21"/>
      <c r="F1" s="21"/>
      <c r="G1" s="21"/>
      <c r="H1" s="21"/>
      <c r="I1" s="1"/>
      <c r="J1" s="32"/>
      <c r="K1" s="2"/>
      <c r="L1" s="1"/>
      <c r="M1" s="1"/>
      <c r="N1" s="1"/>
    </row>
    <row r="2" spans="1:14" ht="20.25">
      <c r="A2" s="21" t="s">
        <v>19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</row>
    <row r="3" spans="1:14" ht="20.25">
      <c r="A3" s="21" t="s">
        <v>7</v>
      </c>
      <c r="B3" s="21"/>
      <c r="C3" s="21"/>
      <c r="D3" s="21"/>
      <c r="E3" s="21"/>
      <c r="F3" s="21"/>
      <c r="G3" s="21"/>
      <c r="H3" s="2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6" ht="15">
      <c r="A5" s="5"/>
      <c r="B5" s="7">
        <v>2019</v>
      </c>
      <c r="C5" s="7">
        <v>2018</v>
      </c>
      <c r="D5" s="7">
        <v>2017</v>
      </c>
      <c r="E5" s="7">
        <v>2016</v>
      </c>
      <c r="F5" s="7">
        <v>2015</v>
      </c>
      <c r="G5" s="7">
        <v>2014</v>
      </c>
      <c r="H5" s="7">
        <v>2013</v>
      </c>
      <c r="I5" s="6">
        <v>2012</v>
      </c>
      <c r="J5" s="7">
        <v>2011</v>
      </c>
      <c r="K5" s="7">
        <v>2010</v>
      </c>
      <c r="L5" s="7">
        <v>2009</v>
      </c>
      <c r="M5" s="7">
        <v>2008</v>
      </c>
      <c r="N5" s="7">
        <v>2007</v>
      </c>
      <c r="O5" s="7">
        <v>2006</v>
      </c>
      <c r="P5" s="7">
        <v>2005</v>
      </c>
      <c r="Q5" s="7">
        <v>2004</v>
      </c>
      <c r="R5" s="7">
        <v>2003</v>
      </c>
      <c r="S5" s="7">
        <v>2002</v>
      </c>
      <c r="T5" s="7">
        <v>2001</v>
      </c>
      <c r="U5" s="31">
        <v>2000</v>
      </c>
      <c r="V5" s="31">
        <v>1999</v>
      </c>
      <c r="W5" s="31">
        <v>1998</v>
      </c>
      <c r="X5" s="31">
        <v>1997</v>
      </c>
      <c r="Y5" s="31">
        <v>1996</v>
      </c>
      <c r="Z5" s="31">
        <v>1995</v>
      </c>
    </row>
    <row r="6" spans="1:26" ht="15">
      <c r="A6" s="5"/>
      <c r="B6" s="19"/>
      <c r="C6" s="19"/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8"/>
      <c r="U6" s="31"/>
      <c r="V6" s="31"/>
      <c r="W6" s="31"/>
      <c r="X6" s="31"/>
      <c r="Y6" s="31"/>
      <c r="Z6" s="31"/>
    </row>
    <row r="7" spans="1:26" ht="15">
      <c r="A7" s="8" t="s">
        <v>16</v>
      </c>
      <c r="B7" s="23" t="s">
        <v>5</v>
      </c>
      <c r="C7" s="23" t="s">
        <v>5</v>
      </c>
      <c r="D7" s="23" t="s">
        <v>5</v>
      </c>
      <c r="E7" s="23" t="s">
        <v>5</v>
      </c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4">
        <v>2</v>
      </c>
      <c r="O7" s="24">
        <v>2</v>
      </c>
      <c r="P7" s="24">
        <v>2</v>
      </c>
      <c r="Q7" s="24">
        <v>1.8</v>
      </c>
      <c r="R7" s="24">
        <v>1.7</v>
      </c>
      <c r="S7" s="1">
        <v>1.6</v>
      </c>
      <c r="T7" s="10">
        <v>1.5</v>
      </c>
      <c r="U7" s="10">
        <v>1.5</v>
      </c>
      <c r="V7" s="10">
        <v>1.4</v>
      </c>
      <c r="W7" s="10">
        <v>1.6</v>
      </c>
      <c r="X7" s="10">
        <v>1.7</v>
      </c>
      <c r="Y7" s="10">
        <v>1.8</v>
      </c>
      <c r="Z7" s="10">
        <v>1.7</v>
      </c>
    </row>
    <row r="8" spans="1:26" ht="15">
      <c r="A8" s="19"/>
      <c r="B8" s="19"/>
      <c r="C8" s="19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5"/>
      <c r="S8" s="25"/>
      <c r="T8" s="25"/>
      <c r="U8" s="25"/>
      <c r="V8" s="25"/>
      <c r="W8" s="22"/>
      <c r="X8" s="22"/>
      <c r="Y8" s="22"/>
      <c r="Z8" s="22"/>
    </row>
    <row r="9" spans="1:26" ht="15">
      <c r="A9" s="8" t="s">
        <v>9</v>
      </c>
      <c r="B9" s="33">
        <v>80</v>
      </c>
      <c r="C9" s="33">
        <v>85</v>
      </c>
      <c r="D9" s="33">
        <v>80</v>
      </c>
      <c r="E9" s="4">
        <v>80</v>
      </c>
      <c r="F9" s="4">
        <v>80</v>
      </c>
      <c r="G9" s="4">
        <v>75</v>
      </c>
      <c r="H9" s="1">
        <v>70</v>
      </c>
      <c r="I9" s="1">
        <v>62</v>
      </c>
      <c r="J9" s="22">
        <v>70</v>
      </c>
      <c r="K9" s="13">
        <v>66</v>
      </c>
      <c r="L9" s="1">
        <v>62</v>
      </c>
      <c r="M9" s="1">
        <v>65</v>
      </c>
      <c r="N9" s="1">
        <v>72</v>
      </c>
      <c r="O9" s="1">
        <v>70</v>
      </c>
      <c r="P9" s="1">
        <v>75</v>
      </c>
      <c r="Q9" s="1">
        <v>70</v>
      </c>
      <c r="R9" s="27">
        <v>72</v>
      </c>
      <c r="S9" s="25">
        <v>63</v>
      </c>
      <c r="T9" s="29">
        <v>65</v>
      </c>
      <c r="U9" s="29">
        <v>64</v>
      </c>
      <c r="V9" s="29">
        <v>60</v>
      </c>
      <c r="W9" s="22">
        <v>61</v>
      </c>
      <c r="X9" s="22">
        <v>60</v>
      </c>
      <c r="Y9" s="22">
        <v>65</v>
      </c>
      <c r="Z9" s="22">
        <v>72</v>
      </c>
    </row>
    <row r="10" spans="1:26" ht="15">
      <c r="A10" s="8"/>
      <c r="B10" s="33"/>
      <c r="C10" s="33"/>
      <c r="D10" s="33"/>
      <c r="E10" s="4"/>
      <c r="F10" s="4"/>
      <c r="G10" s="4"/>
      <c r="H10" s="1"/>
      <c r="I10" s="1"/>
      <c r="J10" s="13"/>
      <c r="K10" s="13"/>
      <c r="L10" s="1"/>
      <c r="M10" s="1"/>
      <c r="N10" s="1"/>
      <c r="O10" s="1"/>
      <c r="P10" s="1"/>
      <c r="Q10" s="1"/>
      <c r="R10" s="1"/>
      <c r="S10" s="1"/>
      <c r="T10" s="22"/>
      <c r="U10" s="22"/>
      <c r="V10" s="22"/>
      <c r="W10" s="22"/>
      <c r="X10" s="22"/>
      <c r="Y10" s="22"/>
      <c r="Z10" s="22"/>
    </row>
    <row r="11" spans="1:26" ht="15">
      <c r="A11" s="8" t="s">
        <v>0</v>
      </c>
      <c r="B11" s="33">
        <v>57</v>
      </c>
      <c r="C11" s="33">
        <v>57</v>
      </c>
      <c r="D11" s="33">
        <v>58</v>
      </c>
      <c r="E11" s="4">
        <v>60</v>
      </c>
      <c r="F11" s="4">
        <v>60</v>
      </c>
      <c r="G11" s="4">
        <v>55</v>
      </c>
      <c r="H11" s="1">
        <v>48</v>
      </c>
      <c r="I11" s="9">
        <v>50</v>
      </c>
      <c r="J11" s="22">
        <v>43</v>
      </c>
      <c r="K11" s="13">
        <v>49</v>
      </c>
      <c r="L11" s="1">
        <v>45</v>
      </c>
      <c r="M11" s="1">
        <v>44</v>
      </c>
      <c r="N11" s="1">
        <v>44</v>
      </c>
      <c r="O11" s="1">
        <v>50</v>
      </c>
      <c r="P11" s="1">
        <v>50</v>
      </c>
      <c r="Q11" s="1">
        <v>53</v>
      </c>
      <c r="R11" s="1">
        <v>50</v>
      </c>
      <c r="S11" s="1">
        <v>51</v>
      </c>
      <c r="T11" s="22">
        <v>49</v>
      </c>
      <c r="U11" s="22">
        <v>46</v>
      </c>
      <c r="V11" s="22">
        <v>48</v>
      </c>
      <c r="W11" s="22">
        <v>47</v>
      </c>
      <c r="X11" s="22">
        <v>50</v>
      </c>
      <c r="Y11" s="22">
        <v>54</v>
      </c>
      <c r="Z11" s="22">
        <v>56</v>
      </c>
    </row>
    <row r="12" spans="1:26" ht="15">
      <c r="A12" s="8"/>
      <c r="B12" s="33"/>
      <c r="C12" s="33"/>
      <c r="D12" s="33"/>
      <c r="E12" s="4"/>
      <c r="F12" s="4"/>
      <c r="G12" s="4"/>
      <c r="H12" s="1"/>
      <c r="I12" s="1"/>
      <c r="J12" s="13"/>
      <c r="K12" s="13"/>
      <c r="L12" s="1"/>
      <c r="M12" s="1"/>
      <c r="N12" s="1"/>
      <c r="O12" s="1"/>
      <c r="P12" s="1"/>
      <c r="Q12" s="1"/>
      <c r="R12" s="1"/>
      <c r="S12" s="1"/>
      <c r="T12" s="22"/>
      <c r="U12" s="22"/>
      <c r="V12" s="22"/>
      <c r="W12" s="22"/>
      <c r="X12" s="22"/>
      <c r="Y12" s="22"/>
      <c r="Z12" s="22"/>
    </row>
    <row r="13" spans="1:26" ht="15">
      <c r="A13" s="8" t="s">
        <v>1</v>
      </c>
      <c r="B13" s="10" t="s">
        <v>5</v>
      </c>
      <c r="C13" s="10" t="s">
        <v>5</v>
      </c>
      <c r="D13" s="10" t="s">
        <v>5</v>
      </c>
      <c r="E13" s="10" t="s">
        <v>5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2">
        <v>8.8</v>
      </c>
      <c r="L13" s="1">
        <v>8</v>
      </c>
      <c r="M13" s="1">
        <v>4</v>
      </c>
      <c r="N13" s="1">
        <v>4</v>
      </c>
      <c r="O13" s="1">
        <v>6</v>
      </c>
      <c r="P13" s="1">
        <v>6</v>
      </c>
      <c r="Q13" s="1">
        <v>4</v>
      </c>
      <c r="R13" s="1">
        <v>2</v>
      </c>
      <c r="S13" s="1">
        <v>4</v>
      </c>
      <c r="T13" s="22">
        <v>2</v>
      </c>
      <c r="U13" s="22">
        <v>2</v>
      </c>
      <c r="V13" s="22">
        <v>2</v>
      </c>
      <c r="W13" s="22">
        <v>2</v>
      </c>
      <c r="X13" s="22">
        <v>1</v>
      </c>
      <c r="Y13" s="22">
        <v>2</v>
      </c>
      <c r="Z13" s="22">
        <v>2</v>
      </c>
    </row>
    <row r="14" spans="1:26" ht="15">
      <c r="A14" s="8"/>
      <c r="B14" s="33"/>
      <c r="C14" s="33"/>
      <c r="D14" s="33"/>
      <c r="E14" s="10"/>
      <c r="F14" s="10"/>
      <c r="G14" s="10"/>
      <c r="H14" s="10"/>
      <c r="I14" s="10"/>
      <c r="J14" s="10"/>
      <c r="K14" s="12"/>
      <c r="L14" s="1"/>
      <c r="M14" s="1"/>
      <c r="N14" s="1"/>
      <c r="O14" s="1"/>
      <c r="P14" s="1"/>
      <c r="Q14" s="1"/>
      <c r="R14" s="1"/>
      <c r="S14" s="1"/>
      <c r="T14" s="22"/>
      <c r="U14" s="22"/>
      <c r="V14" s="22"/>
      <c r="W14" s="22"/>
      <c r="X14" s="22"/>
      <c r="Y14" s="22"/>
      <c r="Z14" s="22"/>
    </row>
    <row r="15" spans="1:26" ht="15">
      <c r="A15" s="8" t="s">
        <v>11</v>
      </c>
      <c r="B15" s="33"/>
      <c r="C15" s="33"/>
      <c r="D15" s="33"/>
      <c r="E15" s="10"/>
      <c r="F15" s="10"/>
      <c r="G15" s="10"/>
      <c r="H15" s="10"/>
      <c r="I15" s="10"/>
      <c r="J15" s="10"/>
      <c r="K15" s="12"/>
      <c r="L15" s="1"/>
      <c r="M15" s="1"/>
      <c r="N15" s="1"/>
      <c r="O15" s="1"/>
      <c r="P15" s="1"/>
      <c r="Q15" s="1"/>
      <c r="R15" s="1"/>
      <c r="S15" s="1"/>
      <c r="T15" s="22"/>
      <c r="U15" s="22"/>
      <c r="V15" s="22"/>
      <c r="W15" s="22"/>
      <c r="X15" s="22"/>
      <c r="Y15" s="22"/>
      <c r="Z15" s="22"/>
    </row>
    <row r="16" spans="1:26" ht="15">
      <c r="A16" s="8" t="s">
        <v>2</v>
      </c>
      <c r="B16" s="10" t="s">
        <v>5</v>
      </c>
      <c r="C16" s="10" t="s">
        <v>5</v>
      </c>
      <c r="D16" s="10" t="s">
        <v>5</v>
      </c>
      <c r="E16" s="10" t="s">
        <v>5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12">
        <v>9.4</v>
      </c>
      <c r="L16" s="1">
        <v>8</v>
      </c>
      <c r="M16" s="1">
        <v>9</v>
      </c>
      <c r="N16" s="1">
        <v>8</v>
      </c>
      <c r="O16" s="1">
        <v>6</v>
      </c>
      <c r="P16" s="1">
        <v>12</v>
      </c>
      <c r="Q16" s="1">
        <v>5</v>
      </c>
      <c r="R16" s="1">
        <v>9</v>
      </c>
      <c r="S16" s="1">
        <v>4.5</v>
      </c>
      <c r="T16" s="22">
        <v>6</v>
      </c>
      <c r="U16" s="22">
        <v>4</v>
      </c>
      <c r="V16" s="22">
        <v>4</v>
      </c>
      <c r="W16" s="22">
        <v>5</v>
      </c>
      <c r="X16" s="22">
        <v>2</v>
      </c>
      <c r="Y16" s="22">
        <v>6</v>
      </c>
      <c r="Z16" s="22">
        <v>7</v>
      </c>
    </row>
    <row r="17" spans="1:26" ht="15">
      <c r="A17" s="8" t="s">
        <v>3</v>
      </c>
      <c r="B17" s="10" t="s">
        <v>5</v>
      </c>
      <c r="C17" s="10" t="s">
        <v>5</v>
      </c>
      <c r="D17" s="10" t="s">
        <v>5</v>
      </c>
      <c r="E17" s="10" t="s">
        <v>5</v>
      </c>
      <c r="F17" s="10" t="s">
        <v>5</v>
      </c>
      <c r="G17" s="10" t="s">
        <v>5</v>
      </c>
      <c r="H17" s="10" t="s">
        <v>5</v>
      </c>
      <c r="I17" s="10" t="s">
        <v>5</v>
      </c>
      <c r="J17" s="10" t="s">
        <v>5</v>
      </c>
      <c r="K17" s="12">
        <v>34</v>
      </c>
      <c r="L17" s="1">
        <v>32</v>
      </c>
      <c r="M17" s="1">
        <v>34</v>
      </c>
      <c r="N17" s="1">
        <v>36</v>
      </c>
      <c r="O17" s="1">
        <v>36</v>
      </c>
      <c r="P17" s="1">
        <v>36</v>
      </c>
      <c r="Q17" s="1">
        <v>34</v>
      </c>
      <c r="R17" s="1">
        <v>32</v>
      </c>
      <c r="S17" s="1">
        <v>30.5</v>
      </c>
      <c r="T17" s="22">
        <v>35</v>
      </c>
      <c r="U17" s="22">
        <v>32</v>
      </c>
      <c r="V17" s="22">
        <v>32</v>
      </c>
      <c r="W17" s="22">
        <v>34</v>
      </c>
      <c r="X17" s="22">
        <v>36</v>
      </c>
      <c r="Y17" s="22">
        <v>39</v>
      </c>
      <c r="Z17" s="22">
        <v>44</v>
      </c>
    </row>
    <row r="18" spans="1:26" ht="15">
      <c r="A18" s="8"/>
      <c r="B18" s="33"/>
      <c r="C18" s="33"/>
      <c r="D18" s="33"/>
      <c r="E18" s="11"/>
      <c r="F18" s="11"/>
      <c r="G18" s="11"/>
      <c r="H18" s="12"/>
      <c r="I18" s="12"/>
      <c r="J18" s="12"/>
      <c r="K18" s="12"/>
      <c r="L18" s="1"/>
      <c r="M18" s="1"/>
      <c r="N18" s="1"/>
      <c r="O18" s="1"/>
      <c r="P18" s="1"/>
      <c r="Q18" s="1"/>
      <c r="R18" s="1"/>
      <c r="S18" s="1"/>
      <c r="T18" s="22"/>
      <c r="U18" s="22"/>
      <c r="V18" s="22"/>
      <c r="W18" s="22"/>
      <c r="X18" s="22"/>
      <c r="Y18" s="22"/>
      <c r="Z18" s="22"/>
    </row>
    <row r="19" spans="1:26" ht="17.25">
      <c r="A19" s="8" t="s">
        <v>14</v>
      </c>
      <c r="B19" s="8">
        <v>2.5</v>
      </c>
      <c r="C19" s="8">
        <v>2.1</v>
      </c>
      <c r="D19" s="8">
        <v>2.3</v>
      </c>
      <c r="E19" s="11">
        <v>2.3</v>
      </c>
      <c r="F19" s="11">
        <v>2.6</v>
      </c>
      <c r="G19" s="11">
        <v>2.6</v>
      </c>
      <c r="H19" s="12">
        <v>2.5</v>
      </c>
      <c r="I19" s="12">
        <v>2.5</v>
      </c>
      <c r="J19" s="12">
        <v>2.5</v>
      </c>
      <c r="K19" s="12">
        <v>2.5</v>
      </c>
      <c r="L19" s="1">
        <v>3</v>
      </c>
      <c r="M19" s="1">
        <v>3</v>
      </c>
      <c r="N19" s="1">
        <v>4</v>
      </c>
      <c r="O19" s="1">
        <v>3</v>
      </c>
      <c r="P19" s="1">
        <v>3</v>
      </c>
      <c r="Q19" s="1">
        <v>3</v>
      </c>
      <c r="R19" s="1">
        <v>2</v>
      </c>
      <c r="S19" s="1">
        <v>1</v>
      </c>
      <c r="T19" s="30">
        <v>1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</row>
    <row r="20" spans="1:26" ht="15">
      <c r="A20" s="8"/>
      <c r="B20" s="8"/>
      <c r="C20" s="8"/>
      <c r="D20" s="8"/>
      <c r="E20" s="11"/>
      <c r="F20" s="11"/>
      <c r="G20" s="11"/>
      <c r="H20" s="12"/>
      <c r="I20" s="12"/>
      <c r="J20" s="12"/>
      <c r="K20" s="12"/>
      <c r="L20" s="1"/>
      <c r="M20" s="1"/>
      <c r="N20" s="1"/>
      <c r="O20" s="1"/>
      <c r="P20" s="1"/>
      <c r="Q20" s="1"/>
      <c r="R20" s="1"/>
      <c r="S20" s="1"/>
      <c r="T20" s="30"/>
      <c r="U20" s="30"/>
      <c r="V20" s="30"/>
      <c r="W20" s="30"/>
      <c r="X20" s="30"/>
      <c r="Y20" s="30"/>
      <c r="Z20" s="30"/>
    </row>
    <row r="21" spans="1:26" ht="15">
      <c r="A21" s="8" t="s">
        <v>4</v>
      </c>
      <c r="B21" s="8"/>
      <c r="C21" s="8"/>
      <c r="D21" s="8"/>
      <c r="E21" s="11"/>
      <c r="F21" s="11"/>
      <c r="G21" s="11"/>
      <c r="H21" s="12"/>
      <c r="I21" s="12"/>
      <c r="J21" s="12"/>
      <c r="K21" s="12"/>
      <c r="L21" s="1"/>
      <c r="M21" s="1"/>
      <c r="N21" s="1"/>
      <c r="O21" s="1"/>
      <c r="P21" s="1"/>
      <c r="Q21" s="1"/>
      <c r="R21" s="1"/>
      <c r="S21" s="1"/>
      <c r="T21" s="30"/>
      <c r="U21" s="30"/>
      <c r="V21" s="30"/>
      <c r="W21" s="30"/>
      <c r="X21" s="30"/>
      <c r="Y21" s="30"/>
      <c r="Z21" s="30"/>
    </row>
    <row r="22" spans="1:26" ht="15">
      <c r="A22" s="8" t="s">
        <v>2</v>
      </c>
      <c r="B22" s="8">
        <v>3.7</v>
      </c>
      <c r="C22" s="8">
        <v>4</v>
      </c>
      <c r="D22" s="8">
        <v>3</v>
      </c>
      <c r="E22" s="11">
        <v>3.5</v>
      </c>
      <c r="F22" s="11">
        <v>4</v>
      </c>
      <c r="G22" s="11">
        <v>3</v>
      </c>
      <c r="H22" s="12">
        <v>2</v>
      </c>
      <c r="I22" s="12">
        <v>2</v>
      </c>
      <c r="J22" s="12">
        <v>2</v>
      </c>
      <c r="K22" s="12">
        <v>2.5</v>
      </c>
      <c r="L22" s="1">
        <v>2</v>
      </c>
      <c r="M22" s="1">
        <v>2</v>
      </c>
      <c r="N22" s="1">
        <v>3</v>
      </c>
      <c r="O22" s="1">
        <v>4</v>
      </c>
      <c r="P22" s="1">
        <v>5</v>
      </c>
      <c r="Q22" s="1">
        <v>5</v>
      </c>
      <c r="R22" s="1">
        <v>4</v>
      </c>
      <c r="S22" s="1">
        <v>4</v>
      </c>
      <c r="T22" s="30">
        <v>5</v>
      </c>
      <c r="U22" s="30">
        <v>5</v>
      </c>
      <c r="V22" s="30">
        <v>3</v>
      </c>
      <c r="W22" s="30">
        <v>4</v>
      </c>
      <c r="X22" s="30">
        <v>5</v>
      </c>
      <c r="Y22" s="30">
        <v>9</v>
      </c>
      <c r="Z22" s="30">
        <v>6</v>
      </c>
    </row>
    <row r="23" spans="1:26" ht="15">
      <c r="A23" s="8" t="s">
        <v>3</v>
      </c>
      <c r="B23" s="8">
        <v>8</v>
      </c>
      <c r="C23" s="8">
        <v>6</v>
      </c>
      <c r="D23" s="8">
        <v>7</v>
      </c>
      <c r="E23" s="11">
        <v>6</v>
      </c>
      <c r="F23" s="11">
        <v>6.5</v>
      </c>
      <c r="G23" s="11">
        <v>6</v>
      </c>
      <c r="H23" s="12">
        <v>5</v>
      </c>
      <c r="I23" s="12">
        <v>5</v>
      </c>
      <c r="J23" s="12">
        <v>5</v>
      </c>
      <c r="K23" s="12">
        <v>5</v>
      </c>
      <c r="L23" s="1">
        <v>5</v>
      </c>
      <c r="M23" s="1">
        <v>4</v>
      </c>
      <c r="N23" s="1">
        <v>5</v>
      </c>
      <c r="O23" s="1">
        <v>6</v>
      </c>
      <c r="P23" s="1">
        <v>6</v>
      </c>
      <c r="Q23" s="1">
        <v>6</v>
      </c>
      <c r="R23" s="1">
        <v>7</v>
      </c>
      <c r="S23" s="1">
        <v>6</v>
      </c>
      <c r="T23" s="30">
        <v>6</v>
      </c>
      <c r="U23" s="30">
        <v>5</v>
      </c>
      <c r="V23" s="30">
        <v>6</v>
      </c>
      <c r="W23" s="30">
        <v>6</v>
      </c>
      <c r="X23" s="30">
        <v>6</v>
      </c>
      <c r="Y23" s="30">
        <v>6</v>
      </c>
      <c r="Z23" s="30">
        <v>7</v>
      </c>
    </row>
    <row r="24" spans="1:26" ht="15">
      <c r="A24" s="8"/>
      <c r="B24" s="33"/>
      <c r="C24" s="33"/>
      <c r="D24" s="33"/>
      <c r="E24" s="11"/>
      <c r="F24" s="11"/>
      <c r="G24" s="11"/>
      <c r="H24" s="12"/>
      <c r="I24" s="12"/>
      <c r="J24" s="12"/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30"/>
      <c r="Y24" s="30"/>
      <c r="Z24" s="30"/>
    </row>
    <row r="25" spans="1:26" ht="15">
      <c r="A25" s="8" t="s">
        <v>10</v>
      </c>
      <c r="B25" s="33">
        <v>87</v>
      </c>
      <c r="C25" s="33">
        <v>80</v>
      </c>
      <c r="D25" s="33">
        <v>85</v>
      </c>
      <c r="E25" s="13">
        <v>80</v>
      </c>
      <c r="F25" s="13">
        <v>80</v>
      </c>
      <c r="G25" s="13">
        <v>80</v>
      </c>
      <c r="H25" s="13">
        <v>75</v>
      </c>
      <c r="I25" s="13">
        <v>70</v>
      </c>
      <c r="J25" s="13">
        <v>62</v>
      </c>
      <c r="K25" s="13">
        <f>SUM(K9:K13)-K16-K17-K19-K22-K23</f>
        <v>70.39999999999999</v>
      </c>
      <c r="L25" s="1">
        <v>66</v>
      </c>
      <c r="M25" s="1">
        <v>62</v>
      </c>
      <c r="N25" s="1">
        <v>65</v>
      </c>
      <c r="O25" s="1">
        <v>72</v>
      </c>
      <c r="P25" s="1">
        <v>70</v>
      </c>
      <c r="Q25" s="1">
        <v>75</v>
      </c>
      <c r="R25" s="26">
        <v>70</v>
      </c>
      <c r="S25" s="26">
        <v>72</v>
      </c>
      <c r="T25" s="26">
        <f>SUM(T10:T13)-SUM(T16:T23)+T9</f>
        <v>63</v>
      </c>
      <c r="U25" s="26">
        <f>SUM(U10:U13)-SUM(U16:U23)+U9</f>
        <v>65</v>
      </c>
      <c r="V25" s="26">
        <f>SUM(V10:V13)-SUM(V16:V23)+V9</f>
        <v>64</v>
      </c>
      <c r="W25" s="26">
        <f>SUM(W9:W13)-SUM(W16:W23)</f>
        <v>60</v>
      </c>
      <c r="X25" s="30">
        <f>+X9+X11+X13-X16-X17-X19-X22-X23</f>
        <v>61</v>
      </c>
      <c r="Y25" s="30">
        <f>+Y9+Y11+Y13-Y16-Y17-Y19-Y22-Y23</f>
        <v>60</v>
      </c>
      <c r="Z25" s="30">
        <f>+Z9+Z11+Z13-Z16-Z17-Z19-Z22-Z23</f>
        <v>65</v>
      </c>
    </row>
    <row r="26" spans="1:26" ht="15">
      <c r="A26" s="8"/>
      <c r="B26" s="33"/>
      <c r="C26" s="33"/>
      <c r="D26" s="33"/>
      <c r="E26" s="4"/>
      <c r="F26" s="4"/>
      <c r="G26" s="4"/>
      <c r="H26" s="1"/>
      <c r="I26" s="1"/>
      <c r="J26" s="13"/>
      <c r="K26" s="13"/>
      <c r="L26" s="1"/>
      <c r="M26" s="1"/>
      <c r="N26" s="1"/>
      <c r="O26" s="1"/>
      <c r="P26" s="1"/>
      <c r="Q26" s="1"/>
      <c r="R26" s="1"/>
      <c r="S26" s="1"/>
      <c r="T26" s="30"/>
      <c r="U26" s="30"/>
      <c r="V26" s="30"/>
      <c r="W26" s="30"/>
      <c r="X26" s="30"/>
      <c r="Y26" s="30"/>
      <c r="Z26" s="30"/>
    </row>
    <row r="27" spans="1:249" s="15" customFormat="1" ht="17.25">
      <c r="A27" s="14" t="s">
        <v>15</v>
      </c>
      <c r="B27" s="10" t="s">
        <v>5</v>
      </c>
      <c r="C27" s="10" t="s">
        <v>5</v>
      </c>
      <c r="D27" s="10" t="s">
        <v>5</v>
      </c>
      <c r="E27" s="10" t="s">
        <v>5</v>
      </c>
      <c r="F27" s="10" t="s">
        <v>5</v>
      </c>
      <c r="G27" s="10" t="s">
        <v>5</v>
      </c>
      <c r="H27" s="10" t="s">
        <v>5</v>
      </c>
      <c r="I27" s="10" t="s">
        <v>5</v>
      </c>
      <c r="J27" s="10" t="s">
        <v>5</v>
      </c>
      <c r="K27" s="32">
        <v>4423</v>
      </c>
      <c r="L27" s="32">
        <v>3166</v>
      </c>
      <c r="M27" s="32">
        <v>3308</v>
      </c>
      <c r="N27" s="32">
        <v>3456</v>
      </c>
      <c r="O27" s="32">
        <v>3102</v>
      </c>
      <c r="P27" s="32">
        <v>3920</v>
      </c>
      <c r="Q27" s="32">
        <v>2992</v>
      </c>
      <c r="R27" s="32">
        <v>2722</v>
      </c>
      <c r="S27" s="32">
        <v>1996</v>
      </c>
      <c r="T27" s="32">
        <v>3783</v>
      </c>
      <c r="U27" s="32">
        <v>3169</v>
      </c>
      <c r="V27" s="32">
        <v>2886</v>
      </c>
      <c r="W27" s="32">
        <v>3115</v>
      </c>
      <c r="X27" s="32">
        <v>3395</v>
      </c>
      <c r="Y27" s="32">
        <v>3414</v>
      </c>
      <c r="Z27" s="32">
        <v>3876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26" ht="15">
      <c r="A28" s="5"/>
      <c r="B28" s="5"/>
      <c r="C28" s="5"/>
      <c r="D28" s="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18" ht="15">
      <c r="A29" s="19" t="s">
        <v>8</v>
      </c>
      <c r="B29" s="19"/>
      <c r="C29" s="19"/>
      <c r="D29" s="19"/>
      <c r="E29" s="19"/>
      <c r="F29" s="18"/>
      <c r="G29" s="18"/>
      <c r="H29" s="19"/>
      <c r="I29" s="18"/>
      <c r="J29" s="18"/>
      <c r="K29" s="4"/>
      <c r="L29" s="4"/>
      <c r="M29" s="19"/>
      <c r="N29" s="1"/>
      <c r="Q29" s="18"/>
      <c r="R29" s="18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8"/>
      <c r="J30" s="18"/>
      <c r="K30" s="18"/>
      <c r="L30" s="4"/>
      <c r="M30" s="19"/>
      <c r="N30" s="1"/>
    </row>
    <row r="31" spans="1:14" ht="15">
      <c r="A31" s="1" t="s">
        <v>12</v>
      </c>
      <c r="B31" s="1"/>
      <c r="C31" s="1"/>
      <c r="D31" s="1"/>
      <c r="E31" s="1"/>
      <c r="F31" s="1"/>
      <c r="G31" s="1"/>
      <c r="H31" s="1"/>
      <c r="I31" s="13"/>
      <c r="J31" s="1"/>
      <c r="K31" s="1"/>
      <c r="L31" s="1"/>
      <c r="M31" s="1"/>
      <c r="N31" s="1"/>
    </row>
    <row r="32" spans="1:14" ht="15">
      <c r="A32" s="14" t="s">
        <v>13</v>
      </c>
      <c r="B32" s="14"/>
      <c r="C32" s="14"/>
      <c r="D32" s="14"/>
      <c r="E32" s="14"/>
      <c r="F32" s="14"/>
      <c r="G32" s="14"/>
      <c r="H32" s="14"/>
      <c r="I32" s="13"/>
      <c r="J32" s="1"/>
      <c r="K32" s="1"/>
      <c r="L32" s="1"/>
      <c r="M32" s="1"/>
      <c r="N32" s="1"/>
    </row>
    <row r="33" spans="1:14" ht="15">
      <c r="A33" s="14"/>
      <c r="B33" s="14"/>
      <c r="C33" s="14"/>
      <c r="D33" s="14"/>
      <c r="E33" s="14"/>
      <c r="F33" s="14"/>
      <c r="G33" s="14"/>
      <c r="H33" s="14"/>
      <c r="I33" s="13"/>
      <c r="J33" s="1"/>
      <c r="K33" s="1"/>
      <c r="L33" s="1"/>
      <c r="M33" s="1"/>
      <c r="N33" s="1"/>
    </row>
    <row r="34" spans="1:14" ht="46.5" customHeight="1">
      <c r="A34" s="34" t="s">
        <v>18</v>
      </c>
      <c r="B34" s="34"/>
      <c r="C34" s="34"/>
      <c r="D34" s="34"/>
      <c r="E34" s="34"/>
      <c r="F34" s="34"/>
      <c r="G34" s="34"/>
      <c r="H34" s="14"/>
      <c r="I34" s="13"/>
      <c r="J34" s="1"/>
      <c r="K34" s="1"/>
      <c r="L34" s="1"/>
      <c r="M34" s="1"/>
      <c r="N34" s="1"/>
    </row>
    <row r="35" spans="1:14" ht="15">
      <c r="A35" s="35" t="s">
        <v>20</v>
      </c>
      <c r="B35" s="14"/>
      <c r="C35" s="14"/>
      <c r="D35" s="14"/>
      <c r="E35" s="14"/>
      <c r="F35" s="14"/>
      <c r="G35" s="14"/>
      <c r="H35" s="14"/>
      <c r="I35" s="13"/>
      <c r="J35" s="1"/>
      <c r="K35" s="1"/>
      <c r="L35" s="1"/>
      <c r="M35" s="1"/>
      <c r="N35" s="1"/>
    </row>
    <row r="36" spans="1:14" ht="15">
      <c r="A36" s="14" t="s">
        <v>17</v>
      </c>
      <c r="B36" s="14"/>
      <c r="C36" s="14"/>
      <c r="D36" s="14"/>
      <c r="E36" s="14"/>
      <c r="F36" s="14"/>
      <c r="G36" s="14"/>
      <c r="H36" s="14"/>
      <c r="I36" s="13"/>
      <c r="J36" s="1"/>
      <c r="K36" s="1"/>
      <c r="L36" s="1"/>
      <c r="M36" s="1"/>
      <c r="N36" s="1"/>
    </row>
    <row r="37" spans="1:14" ht="15">
      <c r="A37" s="14" t="s">
        <v>17</v>
      </c>
      <c r="B37" s="14"/>
      <c r="C37" s="14"/>
      <c r="D37" s="14"/>
      <c r="E37" s="14"/>
      <c r="F37" s="14"/>
      <c r="G37" s="14"/>
      <c r="H37" s="14"/>
      <c r="I37" s="13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3"/>
      <c r="J38" s="1"/>
      <c r="K38" s="1"/>
      <c r="L38" s="1"/>
      <c r="M38" s="1"/>
      <c r="N38" s="1"/>
    </row>
    <row r="39" ht="15">
      <c r="I39" s="20"/>
    </row>
    <row r="40" ht="15">
      <c r="I40" s="20"/>
    </row>
    <row r="41" ht="15">
      <c r="I41" s="20"/>
    </row>
    <row r="42" ht="15">
      <c r="I42" s="20"/>
    </row>
    <row r="43" ht="15">
      <c r="I43" s="20"/>
    </row>
    <row r="44" ht="15">
      <c r="I44" s="20"/>
    </row>
    <row r="45" ht="15">
      <c r="I45" s="20"/>
    </row>
    <row r="46" ht="15">
      <c r="I46" s="20"/>
    </row>
    <row r="47" ht="15">
      <c r="I47" s="20"/>
    </row>
    <row r="48" ht="15">
      <c r="I48" s="20"/>
    </row>
    <row r="49" ht="15">
      <c r="I49" s="20"/>
    </row>
    <row r="50" ht="15">
      <c r="I50" s="20"/>
    </row>
    <row r="51" ht="15">
      <c r="I51" s="20"/>
    </row>
    <row r="52" ht="15">
      <c r="I52" s="20"/>
    </row>
    <row r="53" ht="15">
      <c r="I53" s="20"/>
    </row>
    <row r="54" ht="15">
      <c r="I54" s="20"/>
    </row>
    <row r="55" ht="15">
      <c r="I55" s="20"/>
    </row>
    <row r="56" ht="15">
      <c r="I56" s="20"/>
    </row>
    <row r="57" ht="15">
      <c r="I57" s="20"/>
    </row>
    <row r="58" ht="15">
      <c r="I58" s="20"/>
    </row>
    <row r="59" ht="15">
      <c r="I59" s="20"/>
    </row>
    <row r="60" ht="15">
      <c r="I60" s="20"/>
    </row>
    <row r="61" ht="15">
      <c r="I61" s="20"/>
    </row>
    <row r="62" ht="15">
      <c r="I62" s="20"/>
    </row>
    <row r="63" ht="15">
      <c r="I63" s="20"/>
    </row>
    <row r="64" ht="15">
      <c r="I64" s="20"/>
    </row>
    <row r="65" ht="15">
      <c r="I65" s="20"/>
    </row>
    <row r="66" ht="15">
      <c r="I66" s="20"/>
    </row>
    <row r="67" ht="15">
      <c r="I67" s="20"/>
    </row>
  </sheetData>
  <sheetProtection/>
  <mergeCells count="1">
    <mergeCell ref="A34:G34"/>
  </mergeCells>
  <hyperlinks>
    <hyperlink ref="A35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2017-11-29T13:46:21Z</cp:lastPrinted>
  <dcterms:created xsi:type="dcterms:W3CDTF">2000-11-27T19:44:23Z</dcterms:created>
  <dcterms:modified xsi:type="dcterms:W3CDTF">2022-02-28T18:31:27Z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