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5-19" sheetId="1" r:id="rId1"/>
    <sheet name="2015" sheetId="2" r:id="rId2"/>
    <sheet name="2014" sheetId="3" r:id="rId3"/>
    <sheet name="2013" sheetId="4" r:id="rId4"/>
    <sheet name="2010" sheetId="5" r:id="rId5"/>
    <sheet name="2009" sheetId="6" r:id="rId6"/>
    <sheet name="2003" sheetId="7" r:id="rId7"/>
    <sheet name="2001" sheetId="8" r:id="rId8"/>
    <sheet name="1998-99" sheetId="9" r:id="rId9"/>
  </sheets>
  <definedNames>
    <definedName name="_xlnm.Print_Area" localSheetId="8">'1998-99'!$A$1:$O$19</definedName>
    <definedName name="_xlnm.Print_Area" localSheetId="7">'2001'!$A$1:$O$18</definedName>
    <definedName name="_xlnm.Print_Area" localSheetId="6">'2003'!$A$1:$O$18</definedName>
    <definedName name="_xlnm.Print_Area" localSheetId="5">'2009'!$A$1:$O$18</definedName>
    <definedName name="_xlnm.Print_Area" localSheetId="4">'2010'!$A$1:$O$19</definedName>
    <definedName name="_xlnm.Print_Area" localSheetId="3">'2013'!$A$1:$O$14</definedName>
    <definedName name="_xlnm.Print_Area" localSheetId="2">'2014'!$A$1:$O$14</definedName>
    <definedName name="_xlnm.Print_Area" localSheetId="1">'2015'!$A$1:$P$14</definedName>
    <definedName name="_xlnm.Print_Area" localSheetId="0">'2015-19'!$A$1:$O$14</definedName>
  </definedNames>
  <calcPr fullCalcOnLoad="1"/>
</workbook>
</file>

<file path=xl/sharedStrings.xml><?xml version="1.0" encoding="utf-8"?>
<sst xmlns="http://schemas.openxmlformats.org/spreadsheetml/2006/main" count="253" uniqueCount="38">
  <si>
    <t>Public and Commercial Camping Facilities by Operator</t>
  </si>
  <si>
    <t>Operator</t>
  </si>
  <si>
    <t>Total</t>
  </si>
  <si>
    <t>Number</t>
  </si>
  <si>
    <t>Percent</t>
  </si>
  <si>
    <t xml:space="preserve">  State</t>
  </si>
  <si>
    <t xml:space="preserve">  County</t>
  </si>
  <si>
    <t xml:space="preserve">  City/Village</t>
  </si>
  <si>
    <t xml:space="preserve">  Town</t>
  </si>
  <si>
    <t xml:space="preserve">  Federal</t>
  </si>
  <si>
    <t>Number of Campsites</t>
  </si>
  <si>
    <t>Places with Cabins</t>
  </si>
  <si>
    <t>Number of Cabins</t>
  </si>
  <si>
    <t xml:space="preserve"> </t>
  </si>
  <si>
    <t>SOURCE: New York State Office of Parks, Recreation and Historic Preservation, 2014-2019 Statewide Comprehensive Outdoor Recreation Plan.</t>
  </si>
  <si>
    <t>New York State — 2015</t>
  </si>
  <si>
    <t>Places with
Vacation Camping</t>
  </si>
  <si>
    <t>Places with
Group Camps</t>
  </si>
  <si>
    <t>New York State — 2014</t>
  </si>
  <si>
    <t>New York State — 2013</t>
  </si>
  <si>
    <t>SOURCE: New York State Office of Parks, Recreation and Historic Preservation, 2013 Statewide Comprehensive Outdoor Recreation Plan.</t>
  </si>
  <si>
    <t>New York State — 2010</t>
  </si>
  <si>
    <t xml:space="preserve">  School District</t>
  </si>
  <si>
    <t xml:space="preserve">  Nonprofit</t>
  </si>
  <si>
    <t xml:space="preserve">  Private</t>
  </si>
  <si>
    <t xml:space="preserve">  Commercial</t>
  </si>
  <si>
    <t>SOURCE: New York State Office of Parks, Recreation and Historic Preservation, 2010 Statewide Comprehensive Outdoor Recreation Plan.</t>
  </si>
  <si>
    <t>New York State — 2009</t>
  </si>
  <si>
    <t>SOURCE: New York State Office of Parks, Recreation and Historic Preservation, 2009 Statewide Comprehensive Outdoor Recreation Plan.</t>
  </si>
  <si>
    <t>New York State — 2003</t>
  </si>
  <si>
    <t xml:space="preserve">  Private Club</t>
  </si>
  <si>
    <t>SOURCE: New York State Office of Parks, Recreation and Historic Preservation, 2003 Statewide Comprehensive Outdoor Recreation Plan.</t>
  </si>
  <si>
    <t>New York State — 2001</t>
  </si>
  <si>
    <t>SOURCE: New York State Office of Parks, Recreation and Historic Preservation.</t>
  </si>
  <si>
    <t>SOURCE: New York State Department of Parks, Recreation and Historic Preservation.</t>
  </si>
  <si>
    <t>New York State — Fiscal Year 1998-99</t>
  </si>
  <si>
    <t>SOURCE: New York State Office of Parks, Recreation and Historic Preservation, 2020-2025 Statewide Comprehensive Outdoor Recreation Plan.</t>
  </si>
  <si>
    <t>New York State — 2015-19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</si>
</sst>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[$-409]dddd\,\ mmmm\ d\,\ yyyy"/>
    <numFmt numFmtId="167" formatCode="[$-409]h:mm:ss\ AM/PM"/>
    <numFmt numFmtId="168" formatCode="0.0"/>
  </numFmts>
  <fonts count="40">
    <font>
      <sz val="12"/>
      <name val="Times New Roman"/>
      <family val="0"/>
    </font>
    <font>
      <sz val="12"/>
      <name val="Clearface Regular"/>
      <family val="1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3" fontId="2" fillId="0" borderId="0" xfId="0" applyNumberFormat="1" applyFont="1" applyAlignment="1">
      <alignment/>
    </xf>
    <xf numFmtId="9" fontId="2" fillId="0" borderId="0" xfId="57" applyFont="1" applyAlignment="1" quotePrefix="1">
      <alignment/>
    </xf>
    <xf numFmtId="1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65" fontId="2" fillId="0" borderId="0" xfId="57" applyNumberFormat="1" applyFont="1" applyAlignment="1" quotePrefix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9" fontId="2" fillId="0" borderId="0" xfId="57" applyFont="1" applyBorder="1" applyAlignment="1" quotePrefix="1">
      <alignment/>
    </xf>
    <xf numFmtId="10" fontId="2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1" fontId="3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4.1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  <col min="11" max="12" width="12.625" style="0" customWidth="1"/>
    <col min="13" max="13" width="1.625" style="0" customWidth="1"/>
    <col min="14" max="15" width="12.625" style="0" customWidth="1"/>
    <col min="16" max="18" width="14.125" style="0" customWidth="1"/>
  </cols>
  <sheetData>
    <row r="1" spans="1:18" ht="20.25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</row>
    <row r="2" spans="1:18" ht="20.25">
      <c r="A2" s="13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1"/>
    </row>
    <row r="3" spans="1:1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</row>
    <row r="4" spans="1:18" ht="15.75">
      <c r="A4" s="3"/>
      <c r="B4" s="18" t="s">
        <v>16</v>
      </c>
      <c r="C4" s="19"/>
      <c r="D4" s="3"/>
      <c r="E4" s="17" t="s">
        <v>10</v>
      </c>
      <c r="F4" s="17"/>
      <c r="G4" s="3"/>
      <c r="H4" s="17" t="s">
        <v>11</v>
      </c>
      <c r="I4" s="17"/>
      <c r="J4" s="3"/>
      <c r="K4" s="17" t="s">
        <v>12</v>
      </c>
      <c r="L4" s="17"/>
      <c r="M4" s="3"/>
      <c r="N4" s="18" t="s">
        <v>17</v>
      </c>
      <c r="O4" s="19"/>
      <c r="P4" s="2"/>
      <c r="Q4" s="2"/>
      <c r="R4" s="1"/>
    </row>
    <row r="5" spans="1:18" ht="15.75">
      <c r="A5" s="4" t="s">
        <v>1</v>
      </c>
      <c r="B5" s="5" t="s">
        <v>3</v>
      </c>
      <c r="C5" s="5" t="s">
        <v>4</v>
      </c>
      <c r="D5" s="5"/>
      <c r="E5" s="5" t="s">
        <v>3</v>
      </c>
      <c r="F5" s="5" t="s">
        <v>4</v>
      </c>
      <c r="G5" s="5"/>
      <c r="H5" s="5" t="s">
        <v>3</v>
      </c>
      <c r="I5" s="5" t="s">
        <v>4</v>
      </c>
      <c r="J5" s="5"/>
      <c r="K5" s="5" t="s">
        <v>3</v>
      </c>
      <c r="L5" s="5" t="s">
        <v>4</v>
      </c>
      <c r="M5" s="5"/>
      <c r="N5" s="5" t="s">
        <v>3</v>
      </c>
      <c r="O5" s="5" t="s">
        <v>4</v>
      </c>
      <c r="P5" s="2"/>
      <c r="Q5" s="2"/>
      <c r="R5" s="1"/>
    </row>
    <row r="6" spans="1:18" ht="15.75">
      <c r="A6" s="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1"/>
    </row>
    <row r="7" spans="1:18" ht="15.75">
      <c r="A7" s="2" t="s">
        <v>2</v>
      </c>
      <c r="B7" s="21">
        <f>SUM(B8:B12)</f>
        <v>287</v>
      </c>
      <c r="C7" s="22">
        <f>SUM(C8:C12)</f>
        <v>1</v>
      </c>
      <c r="D7" s="23"/>
      <c r="E7" s="21">
        <f>SUM(E8:E12)</f>
        <v>31950</v>
      </c>
      <c r="F7" s="22">
        <f>SUM(F8:F12)</f>
        <v>0.9999999999999999</v>
      </c>
      <c r="G7" s="23"/>
      <c r="H7" s="21">
        <f>SUM(H8:H12)</f>
        <v>51</v>
      </c>
      <c r="I7" s="22">
        <f>SUM(I8:I12)</f>
        <v>1</v>
      </c>
      <c r="J7" s="23"/>
      <c r="K7" s="21">
        <f>SUM(K8:K12)</f>
        <v>916</v>
      </c>
      <c r="L7" s="22">
        <f>SUM(L8:L12)</f>
        <v>1</v>
      </c>
      <c r="M7" s="23"/>
      <c r="N7" s="21">
        <f>SUM(N8:N12)</f>
        <v>48</v>
      </c>
      <c r="O7" s="22">
        <v>1</v>
      </c>
      <c r="P7" s="9"/>
      <c r="Q7" s="2"/>
      <c r="R7" s="1"/>
    </row>
    <row r="8" spans="1:18" ht="15.75">
      <c r="A8" s="2" t="s">
        <v>5</v>
      </c>
      <c r="B8" s="24">
        <v>153</v>
      </c>
      <c r="C8" s="25">
        <f>B8/$B$7</f>
        <v>0.5331010452961672</v>
      </c>
      <c r="D8" s="23"/>
      <c r="E8" s="26">
        <v>25427</v>
      </c>
      <c r="F8" s="25">
        <f>E8/$E$7</f>
        <v>0.7958372456964006</v>
      </c>
      <c r="G8" s="23"/>
      <c r="H8" s="24">
        <v>37</v>
      </c>
      <c r="I8" s="25">
        <f>H8/$H$7</f>
        <v>0.7254901960784313</v>
      </c>
      <c r="J8" s="23"/>
      <c r="K8" s="27">
        <v>849</v>
      </c>
      <c r="L8" s="25">
        <f>K8/$K$7</f>
        <v>0.9268558951965066</v>
      </c>
      <c r="M8" s="23"/>
      <c r="N8" s="28">
        <v>24</v>
      </c>
      <c r="O8" s="25">
        <v>0.5</v>
      </c>
      <c r="P8" s="2"/>
      <c r="Q8" s="2"/>
      <c r="R8" s="1"/>
    </row>
    <row r="9" spans="1:18" ht="15.75">
      <c r="A9" s="2" t="s">
        <v>6</v>
      </c>
      <c r="B9" s="24">
        <v>68</v>
      </c>
      <c r="C9" s="25">
        <f>B9/$B$7</f>
        <v>0.23693379790940766</v>
      </c>
      <c r="D9" s="23"/>
      <c r="E9" s="26">
        <v>3579</v>
      </c>
      <c r="F9" s="25">
        <f>E9/$E$7</f>
        <v>0.112018779342723</v>
      </c>
      <c r="G9" s="23"/>
      <c r="H9" s="24">
        <v>13</v>
      </c>
      <c r="I9" s="25">
        <f>H9/$H$7</f>
        <v>0.2549019607843137</v>
      </c>
      <c r="J9" s="23"/>
      <c r="K9" s="27">
        <v>67</v>
      </c>
      <c r="L9" s="25">
        <f>K9/$K$7</f>
        <v>0.07314410480349345</v>
      </c>
      <c r="M9" s="23"/>
      <c r="N9" s="28">
        <v>14</v>
      </c>
      <c r="O9" s="25">
        <v>0.29</v>
      </c>
      <c r="P9" s="2"/>
      <c r="Q9" s="2"/>
      <c r="R9" s="1"/>
    </row>
    <row r="10" spans="1:18" ht="15.75">
      <c r="A10" s="2" t="s">
        <v>7</v>
      </c>
      <c r="B10" s="24">
        <v>18</v>
      </c>
      <c r="C10" s="25">
        <f>B10/$B$7</f>
        <v>0.0627177700348432</v>
      </c>
      <c r="D10" s="23"/>
      <c r="E10" s="26">
        <v>891</v>
      </c>
      <c r="F10" s="25">
        <f>E10/$E$7</f>
        <v>0.027887323943661974</v>
      </c>
      <c r="G10" s="23"/>
      <c r="H10" s="24">
        <v>0</v>
      </c>
      <c r="I10" s="25">
        <f>H10/$H$7</f>
        <v>0</v>
      </c>
      <c r="J10" s="23"/>
      <c r="K10" s="27">
        <v>0</v>
      </c>
      <c r="L10" s="25">
        <f>K10/$K$7</f>
        <v>0</v>
      </c>
      <c r="M10" s="23"/>
      <c r="N10" s="28">
        <v>3</v>
      </c>
      <c r="O10" s="25">
        <v>0.06</v>
      </c>
      <c r="P10" s="2"/>
      <c r="Q10" s="2"/>
      <c r="R10" s="1"/>
    </row>
    <row r="11" spans="1:18" ht="15.75">
      <c r="A11" s="2" t="s">
        <v>8</v>
      </c>
      <c r="B11" s="24">
        <v>41</v>
      </c>
      <c r="C11" s="25">
        <f>B11/$B$7</f>
        <v>0.14285714285714285</v>
      </c>
      <c r="D11" s="23"/>
      <c r="E11" s="26">
        <v>1905</v>
      </c>
      <c r="F11" s="25">
        <f>E11/$E$7</f>
        <v>0.05962441314553991</v>
      </c>
      <c r="G11" s="23"/>
      <c r="H11" s="24">
        <v>1</v>
      </c>
      <c r="I11" s="25">
        <f>H11/$H$7</f>
        <v>0.0196078431372549</v>
      </c>
      <c r="J11" s="23"/>
      <c r="K11" s="27">
        <v>0</v>
      </c>
      <c r="L11" s="25">
        <f>K11/$K$7</f>
        <v>0</v>
      </c>
      <c r="M11" s="23"/>
      <c r="N11" s="28">
        <v>5</v>
      </c>
      <c r="O11" s="25">
        <v>0.1</v>
      </c>
      <c r="P11" s="2"/>
      <c r="Q11" s="2"/>
      <c r="R11" s="1"/>
    </row>
    <row r="12" spans="1:18" ht="15.75">
      <c r="A12" s="2" t="s">
        <v>9</v>
      </c>
      <c r="B12" s="24">
        <v>7</v>
      </c>
      <c r="C12" s="25">
        <f>B12/$B$7</f>
        <v>0.024390243902439025</v>
      </c>
      <c r="D12" s="23"/>
      <c r="E12" s="26">
        <v>148</v>
      </c>
      <c r="F12" s="25">
        <f>E12/$E$7</f>
        <v>0.004632237871674491</v>
      </c>
      <c r="G12" s="23"/>
      <c r="H12" s="24">
        <v>0</v>
      </c>
      <c r="I12" s="25">
        <f>H12/$H$7</f>
        <v>0</v>
      </c>
      <c r="J12" s="23"/>
      <c r="K12" s="27">
        <v>0</v>
      </c>
      <c r="L12" s="25">
        <f>K12/$K$7</f>
        <v>0</v>
      </c>
      <c r="M12" s="23"/>
      <c r="N12" s="28">
        <v>2</v>
      </c>
      <c r="O12" s="25">
        <v>0.04</v>
      </c>
      <c r="P12" s="2"/>
      <c r="Q12" s="2"/>
      <c r="R12" s="1"/>
    </row>
    <row r="13" spans="1:18" ht="15.75">
      <c r="A13" s="3"/>
      <c r="B13" s="3"/>
      <c r="C13" s="11"/>
      <c r="D13" s="3"/>
      <c r="E13" s="3"/>
      <c r="F13" s="11"/>
      <c r="G13" s="3"/>
      <c r="H13" s="3"/>
      <c r="I13" s="11" t="s">
        <v>13</v>
      </c>
      <c r="J13" s="11"/>
      <c r="K13" s="3"/>
      <c r="L13" s="11"/>
      <c r="M13" s="11"/>
      <c r="N13" s="3"/>
      <c r="O13" s="11"/>
      <c r="P13" s="2"/>
      <c r="Q13" s="2"/>
      <c r="R13" s="1"/>
    </row>
    <row r="14" spans="1:18" ht="15.75">
      <c r="A14" s="2" t="s">
        <v>36</v>
      </c>
      <c r="B14" s="2"/>
      <c r="C14" s="2"/>
      <c r="D14" s="2"/>
      <c r="E14" s="2"/>
      <c r="F14" s="12"/>
      <c r="G14" s="12"/>
      <c r="H14" s="12"/>
      <c r="I14" s="12"/>
      <c r="J14" s="12"/>
      <c r="K14" s="12"/>
      <c r="L14" s="12"/>
      <c r="M14" s="2"/>
      <c r="N14" s="2"/>
      <c r="O14" s="2"/>
      <c r="P14" s="2"/>
      <c r="Q14" s="2"/>
      <c r="R14" s="1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B11" sqref="B11"/>
    </sheetView>
  </sheetViews>
  <sheetFormatPr defaultColWidth="9.00390625" defaultRowHeight="15.75"/>
  <cols>
    <col min="1" max="1" width="14.125" style="1" customWidth="1"/>
    <col min="2" max="3" width="12.75390625" style="1" customWidth="1"/>
    <col min="4" max="4" width="2.75390625" style="1" customWidth="1"/>
    <col min="5" max="6" width="12.75390625" style="1" customWidth="1"/>
    <col min="7" max="7" width="2.75390625" style="1" customWidth="1"/>
    <col min="8" max="9" width="12.75390625" style="1" customWidth="1"/>
    <col min="10" max="10" width="2.75390625" style="1" customWidth="1"/>
    <col min="11" max="12" width="12.75390625" style="1" customWidth="1"/>
    <col min="13" max="13" width="2.75390625" style="1" customWidth="1"/>
    <col min="14" max="15" width="12.75390625" style="1" customWidth="1"/>
    <col min="16" max="16384" width="9.00390625" style="1" customWidth="1"/>
  </cols>
  <sheetData>
    <row r="1" spans="1:17" ht="20.25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0.25">
      <c r="A2" s="13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</row>
    <row r="3" spans="1:17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4.5" customHeight="1">
      <c r="A4" s="3"/>
      <c r="B4" s="18" t="s">
        <v>16</v>
      </c>
      <c r="C4" s="19"/>
      <c r="D4" s="3"/>
      <c r="E4" s="17" t="s">
        <v>10</v>
      </c>
      <c r="F4" s="17"/>
      <c r="G4" s="3"/>
      <c r="H4" s="17" t="s">
        <v>11</v>
      </c>
      <c r="I4" s="17"/>
      <c r="J4" s="3"/>
      <c r="K4" s="17" t="s">
        <v>12</v>
      </c>
      <c r="L4" s="17"/>
      <c r="M4" s="3"/>
      <c r="N4" s="18" t="s">
        <v>17</v>
      </c>
      <c r="O4" s="19"/>
      <c r="P4" s="2"/>
      <c r="Q4" s="2"/>
    </row>
    <row r="5" spans="1:17" ht="15.75">
      <c r="A5" s="4" t="s">
        <v>1</v>
      </c>
      <c r="B5" s="5" t="s">
        <v>3</v>
      </c>
      <c r="C5" s="5" t="s">
        <v>4</v>
      </c>
      <c r="D5" s="4"/>
      <c r="E5" s="5" t="s">
        <v>3</v>
      </c>
      <c r="F5" s="5" t="s">
        <v>4</v>
      </c>
      <c r="G5" s="5"/>
      <c r="H5" s="5" t="s">
        <v>3</v>
      </c>
      <c r="I5" s="5" t="s">
        <v>4</v>
      </c>
      <c r="J5" s="5"/>
      <c r="K5" s="5" t="s">
        <v>3</v>
      </c>
      <c r="L5" s="5" t="s">
        <v>4</v>
      </c>
      <c r="M5" s="5"/>
      <c r="N5" s="5" t="s">
        <v>3</v>
      </c>
      <c r="O5" s="5" t="s">
        <v>4</v>
      </c>
      <c r="P5" s="2"/>
      <c r="Q5" s="2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>
      <c r="A7" s="2" t="s">
        <v>2</v>
      </c>
      <c r="B7" s="6">
        <f>SUM(B8:B12)</f>
        <v>332</v>
      </c>
      <c r="C7" s="7">
        <v>1</v>
      </c>
      <c r="D7" s="8"/>
      <c r="E7" s="6">
        <f>SUM(E8:E12)</f>
        <v>21240</v>
      </c>
      <c r="F7" s="7">
        <v>1</v>
      </c>
      <c r="G7" s="8"/>
      <c r="H7" s="6">
        <f>SUM(H8:H12)</f>
        <v>37</v>
      </c>
      <c r="I7" s="7">
        <v>1</v>
      </c>
      <c r="J7" s="8"/>
      <c r="K7" s="6">
        <f>SUM(K8:K12)</f>
        <v>866</v>
      </c>
      <c r="L7" s="7">
        <v>1</v>
      </c>
      <c r="M7" s="8"/>
      <c r="N7" s="6">
        <f>SUM(N8:N12)</f>
        <v>48</v>
      </c>
      <c r="O7" s="7">
        <v>1</v>
      </c>
      <c r="P7" s="9"/>
      <c r="Q7" s="2"/>
    </row>
    <row r="8" spans="1:17" ht="15.75">
      <c r="A8" s="2" t="s">
        <v>5</v>
      </c>
      <c r="B8" s="2">
        <v>197</v>
      </c>
      <c r="C8" s="15">
        <v>0.59</v>
      </c>
      <c r="D8" s="8"/>
      <c r="E8" s="6">
        <v>15701</v>
      </c>
      <c r="F8" s="15">
        <v>0.74</v>
      </c>
      <c r="G8" s="8"/>
      <c r="H8" s="2">
        <v>32</v>
      </c>
      <c r="I8" s="15">
        <v>0.86</v>
      </c>
      <c r="J8" s="8"/>
      <c r="K8" s="2">
        <v>827</v>
      </c>
      <c r="L8" s="15">
        <v>0.9500000000000001</v>
      </c>
      <c r="M8" s="8"/>
      <c r="N8" s="2">
        <v>24</v>
      </c>
      <c r="O8" s="15">
        <v>0.5</v>
      </c>
      <c r="P8" s="2"/>
      <c r="Q8" s="2"/>
    </row>
    <row r="9" spans="1:17" ht="15.75">
      <c r="A9" s="2" t="s">
        <v>6</v>
      </c>
      <c r="B9" s="2">
        <v>63</v>
      </c>
      <c r="C9" s="15">
        <v>0.19</v>
      </c>
      <c r="D9" s="8"/>
      <c r="E9" s="6">
        <v>2594</v>
      </c>
      <c r="F9" s="15">
        <v>0.12</v>
      </c>
      <c r="G9" s="8"/>
      <c r="H9" s="2">
        <v>4</v>
      </c>
      <c r="I9" s="15">
        <v>0.11</v>
      </c>
      <c r="J9" s="8"/>
      <c r="K9" s="2">
        <v>38</v>
      </c>
      <c r="L9" s="15">
        <v>0.04</v>
      </c>
      <c r="M9" s="8"/>
      <c r="N9" s="2">
        <v>14</v>
      </c>
      <c r="O9" s="15">
        <v>0.29</v>
      </c>
      <c r="P9" s="2"/>
      <c r="Q9" s="2"/>
    </row>
    <row r="10" spans="1:17" ht="15.75">
      <c r="A10" s="2" t="s">
        <v>7</v>
      </c>
      <c r="B10" s="2">
        <v>19</v>
      </c>
      <c r="C10" s="15">
        <v>0.06</v>
      </c>
      <c r="D10" s="8"/>
      <c r="E10" s="2">
        <v>891</v>
      </c>
      <c r="F10" s="15">
        <v>0.04</v>
      </c>
      <c r="G10" s="8"/>
      <c r="H10" s="10">
        <v>0</v>
      </c>
      <c r="I10" s="15">
        <v>0</v>
      </c>
      <c r="J10" s="8"/>
      <c r="K10" s="10">
        <v>0</v>
      </c>
      <c r="L10" s="15">
        <v>0</v>
      </c>
      <c r="M10" s="8"/>
      <c r="N10" s="2">
        <v>3</v>
      </c>
      <c r="O10" s="15">
        <v>0.06</v>
      </c>
      <c r="P10" s="2"/>
      <c r="Q10" s="2"/>
    </row>
    <row r="11" spans="1:17" ht="15.75">
      <c r="A11" s="2" t="s">
        <v>8</v>
      </c>
      <c r="B11" s="2">
        <v>47</v>
      </c>
      <c r="C11" s="15">
        <v>0.14</v>
      </c>
      <c r="D11" s="8"/>
      <c r="E11" s="6">
        <v>1906</v>
      </c>
      <c r="F11" s="15">
        <v>0.09</v>
      </c>
      <c r="G11" s="8"/>
      <c r="H11" s="10">
        <v>1</v>
      </c>
      <c r="I11" s="15">
        <v>0.03</v>
      </c>
      <c r="J11" s="8"/>
      <c r="K11" s="10">
        <v>1</v>
      </c>
      <c r="L11" s="15">
        <v>0</v>
      </c>
      <c r="M11" s="8"/>
      <c r="N11" s="2">
        <v>5</v>
      </c>
      <c r="O11" s="15">
        <v>0.1</v>
      </c>
      <c r="P11" s="2"/>
      <c r="Q11" s="2"/>
    </row>
    <row r="12" spans="1:17" ht="15.75">
      <c r="A12" s="2" t="s">
        <v>9</v>
      </c>
      <c r="B12" s="2">
        <v>6</v>
      </c>
      <c r="C12" s="15">
        <v>0.02</v>
      </c>
      <c r="D12" s="8"/>
      <c r="E12" s="2">
        <v>148</v>
      </c>
      <c r="F12" s="15">
        <v>0.01</v>
      </c>
      <c r="G12" s="8"/>
      <c r="H12" s="10">
        <v>0</v>
      </c>
      <c r="I12" s="15">
        <v>0</v>
      </c>
      <c r="J12" s="8"/>
      <c r="K12" s="10">
        <v>0</v>
      </c>
      <c r="L12" s="15">
        <v>0</v>
      </c>
      <c r="M12" s="8"/>
      <c r="N12" s="2">
        <v>2</v>
      </c>
      <c r="O12" s="15">
        <v>0.04</v>
      </c>
      <c r="P12" s="2"/>
      <c r="Q12" s="2"/>
    </row>
    <row r="13" spans="1:17" ht="15.75">
      <c r="A13" s="3"/>
      <c r="B13" s="3"/>
      <c r="C13" s="11"/>
      <c r="D13" s="3"/>
      <c r="E13" s="3"/>
      <c r="F13" s="11"/>
      <c r="G13" s="3"/>
      <c r="H13" s="3"/>
      <c r="I13" s="11" t="s">
        <v>13</v>
      </c>
      <c r="J13" s="11"/>
      <c r="K13" s="3"/>
      <c r="L13" s="11"/>
      <c r="M13" s="11"/>
      <c r="N13" s="3"/>
      <c r="O13" s="11"/>
      <c r="P13" s="2"/>
      <c r="Q13" s="2"/>
    </row>
    <row r="14" spans="1:17" ht="15.75">
      <c r="A14" s="2" t="s">
        <v>14</v>
      </c>
      <c r="B14" s="2"/>
      <c r="C14" s="2"/>
      <c r="D14" s="2"/>
      <c r="E14" s="2"/>
      <c r="F14" s="12"/>
      <c r="G14" s="12"/>
      <c r="H14" s="12"/>
      <c r="I14" s="12"/>
      <c r="J14" s="12"/>
      <c r="K14" s="12"/>
      <c r="L14" s="12"/>
      <c r="M14" s="2"/>
      <c r="N14" s="2"/>
      <c r="O14" s="2"/>
      <c r="P14" s="2"/>
      <c r="Q14" s="2"/>
    </row>
    <row r="15" spans="1:17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heetProtection/>
  <mergeCells count="5">
    <mergeCell ref="K4:L4"/>
    <mergeCell ref="N4:O4"/>
    <mergeCell ref="B4:C4"/>
    <mergeCell ref="E4:F4"/>
    <mergeCell ref="H4:I4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"/>
    </sheetView>
  </sheetViews>
  <sheetFormatPr defaultColWidth="14.625" defaultRowHeight="15.75"/>
  <cols>
    <col min="1" max="3" width="14.625" style="0" customWidth="1"/>
    <col min="4" max="4" width="1.625" style="0" customWidth="1"/>
    <col min="5" max="6" width="14.625" style="0" customWidth="1"/>
    <col min="7" max="7" width="1.625" style="0" customWidth="1"/>
    <col min="8" max="9" width="14.625" style="0" customWidth="1"/>
    <col min="10" max="10" width="1.625" style="0" customWidth="1"/>
    <col min="11" max="12" width="14.625" style="0" customWidth="1"/>
    <col min="13" max="13" width="1.625" style="0" customWidth="1"/>
  </cols>
  <sheetData>
    <row r="1" spans="1:15" ht="20.25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>
      <c r="A2" s="13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.75" customHeight="1">
      <c r="A4" s="3"/>
      <c r="B4" s="18" t="s">
        <v>16</v>
      </c>
      <c r="C4" s="19"/>
      <c r="D4" s="3"/>
      <c r="E4" s="17" t="s">
        <v>10</v>
      </c>
      <c r="F4" s="17"/>
      <c r="G4" s="3"/>
      <c r="H4" s="17" t="s">
        <v>11</v>
      </c>
      <c r="I4" s="17"/>
      <c r="J4" s="3"/>
      <c r="K4" s="17" t="s">
        <v>12</v>
      </c>
      <c r="L4" s="17"/>
      <c r="M4" s="3"/>
      <c r="N4" s="18" t="s">
        <v>17</v>
      </c>
      <c r="O4" s="19"/>
    </row>
    <row r="5" spans="1:15" ht="15.75">
      <c r="A5" s="4" t="s">
        <v>1</v>
      </c>
      <c r="B5" s="5" t="s">
        <v>3</v>
      </c>
      <c r="C5" s="5" t="s">
        <v>4</v>
      </c>
      <c r="D5" s="4"/>
      <c r="E5" s="5" t="s">
        <v>3</v>
      </c>
      <c r="F5" s="5" t="s">
        <v>4</v>
      </c>
      <c r="G5" s="5"/>
      <c r="H5" s="5" t="s">
        <v>3</v>
      </c>
      <c r="I5" s="5" t="s">
        <v>4</v>
      </c>
      <c r="J5" s="5"/>
      <c r="K5" s="5" t="s">
        <v>3</v>
      </c>
      <c r="L5" s="5" t="s">
        <v>4</v>
      </c>
      <c r="M5" s="5"/>
      <c r="N5" s="5" t="s">
        <v>3</v>
      </c>
      <c r="O5" s="5" t="s">
        <v>4</v>
      </c>
    </row>
    <row r="6" spans="1:15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2" t="s">
        <v>2</v>
      </c>
      <c r="B7" s="6">
        <f>SUM(B8:B12)</f>
        <v>332</v>
      </c>
      <c r="C7" s="7">
        <v>1</v>
      </c>
      <c r="D7" s="8"/>
      <c r="E7" s="6">
        <f>SUM(E8:E12)</f>
        <v>21240</v>
      </c>
      <c r="F7" s="7">
        <v>1</v>
      </c>
      <c r="G7" s="8"/>
      <c r="H7" s="6">
        <f>SUM(H8:H12)</f>
        <v>37</v>
      </c>
      <c r="I7" s="7">
        <v>1</v>
      </c>
      <c r="J7" s="8"/>
      <c r="K7" s="6">
        <f>SUM(K8:K12)</f>
        <v>866</v>
      </c>
      <c r="L7" s="7">
        <v>1</v>
      </c>
      <c r="M7" s="8"/>
      <c r="N7" s="6">
        <f>SUM(N8:N12)</f>
        <v>48</v>
      </c>
      <c r="O7" s="7">
        <v>1</v>
      </c>
    </row>
    <row r="8" spans="1:15" ht="15.75">
      <c r="A8" s="2" t="s">
        <v>5</v>
      </c>
      <c r="B8" s="2">
        <v>197</v>
      </c>
      <c r="C8" s="15">
        <v>0.59</v>
      </c>
      <c r="D8" s="8"/>
      <c r="E8" s="6">
        <v>15701</v>
      </c>
      <c r="F8" s="15">
        <v>0.74</v>
      </c>
      <c r="G8" s="8"/>
      <c r="H8" s="2">
        <v>32</v>
      </c>
      <c r="I8" s="15">
        <v>0.86</v>
      </c>
      <c r="J8" s="8"/>
      <c r="K8" s="2">
        <v>827</v>
      </c>
      <c r="L8" s="15">
        <v>0.9500000000000001</v>
      </c>
      <c r="M8" s="8"/>
      <c r="N8" s="2">
        <v>24</v>
      </c>
      <c r="O8" s="15">
        <v>0.5</v>
      </c>
    </row>
    <row r="9" spans="1:15" ht="15.75">
      <c r="A9" s="2" t="s">
        <v>6</v>
      </c>
      <c r="B9" s="2">
        <v>63</v>
      </c>
      <c r="C9" s="15">
        <v>0.19</v>
      </c>
      <c r="D9" s="8"/>
      <c r="E9" s="6">
        <v>2594</v>
      </c>
      <c r="F9" s="15">
        <v>0.12</v>
      </c>
      <c r="G9" s="8"/>
      <c r="H9" s="2">
        <v>4</v>
      </c>
      <c r="I9" s="15">
        <v>0.11</v>
      </c>
      <c r="J9" s="8"/>
      <c r="K9" s="2">
        <v>38</v>
      </c>
      <c r="L9" s="15">
        <v>0.04</v>
      </c>
      <c r="M9" s="8"/>
      <c r="N9" s="2">
        <v>14</v>
      </c>
      <c r="O9" s="15">
        <v>0.29</v>
      </c>
    </row>
    <row r="10" spans="1:15" ht="15.75">
      <c r="A10" s="2" t="s">
        <v>7</v>
      </c>
      <c r="B10" s="2">
        <v>19</v>
      </c>
      <c r="C10" s="15">
        <v>0.06</v>
      </c>
      <c r="D10" s="8"/>
      <c r="E10" s="2">
        <v>891</v>
      </c>
      <c r="F10" s="15">
        <v>0.04</v>
      </c>
      <c r="G10" s="8"/>
      <c r="H10" s="10">
        <v>0</v>
      </c>
      <c r="I10" s="15">
        <v>0</v>
      </c>
      <c r="J10" s="8"/>
      <c r="K10" s="10">
        <v>0</v>
      </c>
      <c r="L10" s="15">
        <v>0</v>
      </c>
      <c r="M10" s="8"/>
      <c r="N10" s="2">
        <v>3</v>
      </c>
      <c r="O10" s="15">
        <v>0.06</v>
      </c>
    </row>
    <row r="11" spans="1:15" ht="15.75">
      <c r="A11" s="2" t="s">
        <v>8</v>
      </c>
      <c r="B11" s="2">
        <v>47</v>
      </c>
      <c r="C11" s="15">
        <v>0.14</v>
      </c>
      <c r="D11" s="8"/>
      <c r="E11" s="6">
        <v>1906</v>
      </c>
      <c r="F11" s="15">
        <v>0.09</v>
      </c>
      <c r="G11" s="8"/>
      <c r="H11" s="10">
        <v>1</v>
      </c>
      <c r="I11" s="15">
        <v>0.03</v>
      </c>
      <c r="J11" s="8"/>
      <c r="K11" s="10">
        <v>1</v>
      </c>
      <c r="L11" s="15">
        <v>0</v>
      </c>
      <c r="M11" s="8"/>
      <c r="N11" s="2">
        <v>5</v>
      </c>
      <c r="O11" s="15">
        <v>0.1</v>
      </c>
    </row>
    <row r="12" spans="1:15" ht="15.75">
      <c r="A12" s="2" t="s">
        <v>9</v>
      </c>
      <c r="B12" s="2">
        <v>6</v>
      </c>
      <c r="C12" s="15">
        <v>0.02</v>
      </c>
      <c r="D12" s="8"/>
      <c r="E12" s="2">
        <v>148</v>
      </c>
      <c r="F12" s="15">
        <v>0.01</v>
      </c>
      <c r="G12" s="8"/>
      <c r="H12" s="10">
        <v>0</v>
      </c>
      <c r="I12" s="15">
        <v>0</v>
      </c>
      <c r="J12" s="8"/>
      <c r="K12" s="10">
        <v>0</v>
      </c>
      <c r="L12" s="15">
        <v>0</v>
      </c>
      <c r="M12" s="8"/>
      <c r="N12" s="2">
        <v>2</v>
      </c>
      <c r="O12" s="15">
        <v>0.04</v>
      </c>
    </row>
    <row r="13" spans="1:15" ht="15.75">
      <c r="A13" s="3"/>
      <c r="B13" s="3"/>
      <c r="C13" s="11"/>
      <c r="D13" s="3"/>
      <c r="E13" s="3"/>
      <c r="F13" s="11"/>
      <c r="G13" s="3"/>
      <c r="H13" s="3"/>
      <c r="I13" s="11" t="s">
        <v>13</v>
      </c>
      <c r="J13" s="11"/>
      <c r="K13" s="3"/>
      <c r="L13" s="11"/>
      <c r="M13" s="11"/>
      <c r="N13" s="3"/>
      <c r="O13" s="11"/>
    </row>
    <row r="14" spans="1:15" ht="15.75">
      <c r="A14" s="2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A4" sqref="A4"/>
    </sheetView>
  </sheetViews>
  <sheetFormatPr defaultColWidth="14.625" defaultRowHeight="15.75"/>
  <cols>
    <col min="1" max="3" width="14.625" style="0" customWidth="1"/>
    <col min="4" max="4" width="1.625" style="0" customWidth="1"/>
    <col min="5" max="6" width="14.625" style="0" customWidth="1"/>
    <col min="7" max="7" width="1.625" style="0" customWidth="1"/>
    <col min="8" max="9" width="14.625" style="0" customWidth="1"/>
    <col min="10" max="10" width="1.625" style="0" customWidth="1"/>
    <col min="11" max="12" width="14.625" style="0" customWidth="1"/>
    <col min="13" max="13" width="1.625" style="0" customWidth="1"/>
  </cols>
  <sheetData>
    <row r="1" spans="1:16" ht="20.25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>
      <c r="A2" s="13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5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34.5" customHeight="1">
      <c r="A4" s="3"/>
      <c r="B4" s="18" t="s">
        <v>16</v>
      </c>
      <c r="C4" s="19"/>
      <c r="D4" s="3"/>
      <c r="E4" s="17" t="s">
        <v>10</v>
      </c>
      <c r="F4" s="17"/>
      <c r="G4" s="3"/>
      <c r="H4" s="17" t="s">
        <v>11</v>
      </c>
      <c r="I4" s="17"/>
      <c r="J4" s="3"/>
      <c r="K4" s="17" t="s">
        <v>12</v>
      </c>
      <c r="L4" s="17"/>
      <c r="M4" s="3"/>
      <c r="N4" s="18" t="s">
        <v>17</v>
      </c>
      <c r="O4" s="19"/>
      <c r="P4" s="2"/>
    </row>
    <row r="5" spans="1:16" ht="15.75">
      <c r="A5" s="4" t="s">
        <v>1</v>
      </c>
      <c r="B5" s="5" t="s">
        <v>3</v>
      </c>
      <c r="C5" s="5" t="s">
        <v>4</v>
      </c>
      <c r="D5" s="4"/>
      <c r="E5" s="5" t="s">
        <v>3</v>
      </c>
      <c r="F5" s="5" t="s">
        <v>4</v>
      </c>
      <c r="G5" s="5"/>
      <c r="H5" s="5" t="s">
        <v>3</v>
      </c>
      <c r="I5" s="5" t="s">
        <v>4</v>
      </c>
      <c r="J5" s="5"/>
      <c r="K5" s="5" t="s">
        <v>3</v>
      </c>
      <c r="L5" s="5" t="s">
        <v>4</v>
      </c>
      <c r="M5" s="5"/>
      <c r="N5" s="5" t="s">
        <v>3</v>
      </c>
      <c r="O5" s="5" t="s">
        <v>4</v>
      </c>
      <c r="P5" s="2"/>
    </row>
    <row r="6" spans="1:16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2" t="s">
        <v>2</v>
      </c>
      <c r="B7" s="6">
        <f>SUM(B8:B12)</f>
        <v>332</v>
      </c>
      <c r="C7" s="7">
        <v>1</v>
      </c>
      <c r="D7" s="8"/>
      <c r="E7" s="6">
        <f>SUM(E8:E12)</f>
        <v>21240</v>
      </c>
      <c r="F7" s="7">
        <v>1</v>
      </c>
      <c r="G7" s="8"/>
      <c r="H7" s="6">
        <f>SUM(H8:H12)</f>
        <v>37</v>
      </c>
      <c r="I7" s="7">
        <v>1</v>
      </c>
      <c r="J7" s="8"/>
      <c r="K7" s="6">
        <f>SUM(K8:K12)</f>
        <v>866</v>
      </c>
      <c r="L7" s="7">
        <v>1</v>
      </c>
      <c r="M7" s="8"/>
      <c r="N7" s="6">
        <f>SUM(N8:N12)</f>
        <v>48</v>
      </c>
      <c r="O7" s="7">
        <v>1</v>
      </c>
      <c r="P7" s="9"/>
    </row>
    <row r="8" spans="1:16" ht="15.75">
      <c r="A8" s="2" t="s">
        <v>5</v>
      </c>
      <c r="B8" s="2">
        <v>197</v>
      </c>
      <c r="C8" s="15">
        <v>0.59</v>
      </c>
      <c r="D8" s="8"/>
      <c r="E8" s="6">
        <v>15701</v>
      </c>
      <c r="F8" s="15">
        <v>0.74</v>
      </c>
      <c r="G8" s="8"/>
      <c r="H8" s="2">
        <v>32</v>
      </c>
      <c r="I8" s="15">
        <v>0.86</v>
      </c>
      <c r="J8" s="8"/>
      <c r="K8" s="2">
        <v>827</v>
      </c>
      <c r="L8" s="15">
        <v>0.9500000000000001</v>
      </c>
      <c r="M8" s="8"/>
      <c r="N8" s="2">
        <v>24</v>
      </c>
      <c r="O8" s="15">
        <v>0.5</v>
      </c>
      <c r="P8" s="2"/>
    </row>
    <row r="9" spans="1:16" ht="15.75">
      <c r="A9" s="2" t="s">
        <v>6</v>
      </c>
      <c r="B9" s="2">
        <v>63</v>
      </c>
      <c r="C9" s="15">
        <v>0.19</v>
      </c>
      <c r="D9" s="8"/>
      <c r="E9" s="6">
        <v>2594</v>
      </c>
      <c r="F9" s="15">
        <v>0.12</v>
      </c>
      <c r="G9" s="8"/>
      <c r="H9" s="2">
        <v>4</v>
      </c>
      <c r="I9" s="15">
        <v>0.11</v>
      </c>
      <c r="J9" s="8"/>
      <c r="K9" s="2">
        <v>38</v>
      </c>
      <c r="L9" s="15">
        <v>0.04</v>
      </c>
      <c r="M9" s="8"/>
      <c r="N9" s="2">
        <v>14</v>
      </c>
      <c r="O9" s="15">
        <v>0.29</v>
      </c>
      <c r="P9" s="2"/>
    </row>
    <row r="10" spans="1:16" ht="15.75">
      <c r="A10" s="2" t="s">
        <v>7</v>
      </c>
      <c r="B10" s="2">
        <v>19</v>
      </c>
      <c r="C10" s="15">
        <v>0.06</v>
      </c>
      <c r="D10" s="8"/>
      <c r="E10" s="2">
        <v>891</v>
      </c>
      <c r="F10" s="15">
        <v>0.04</v>
      </c>
      <c r="G10" s="8"/>
      <c r="H10" s="10">
        <v>0</v>
      </c>
      <c r="I10" s="15">
        <v>0</v>
      </c>
      <c r="J10" s="8"/>
      <c r="K10" s="10">
        <v>0</v>
      </c>
      <c r="L10" s="15">
        <v>0</v>
      </c>
      <c r="M10" s="8"/>
      <c r="N10" s="2">
        <v>3</v>
      </c>
      <c r="O10" s="15">
        <v>0.06</v>
      </c>
      <c r="P10" s="2"/>
    </row>
    <row r="11" spans="1:16" ht="15.75">
      <c r="A11" s="2" t="s">
        <v>8</v>
      </c>
      <c r="B11" s="2">
        <v>47</v>
      </c>
      <c r="C11" s="15">
        <v>0.14</v>
      </c>
      <c r="D11" s="8"/>
      <c r="E11" s="6">
        <v>1906</v>
      </c>
      <c r="F11" s="15">
        <v>0.09</v>
      </c>
      <c r="G11" s="8"/>
      <c r="H11" s="10">
        <v>1</v>
      </c>
      <c r="I11" s="15">
        <v>0.03</v>
      </c>
      <c r="J11" s="8"/>
      <c r="K11" s="10">
        <v>1</v>
      </c>
      <c r="L11" s="15">
        <v>0</v>
      </c>
      <c r="M11" s="8"/>
      <c r="N11" s="2">
        <v>5</v>
      </c>
      <c r="O11" s="15">
        <v>0.1</v>
      </c>
      <c r="P11" s="2"/>
    </row>
    <row r="12" spans="1:16" ht="15.75">
      <c r="A12" s="2" t="s">
        <v>9</v>
      </c>
      <c r="B12" s="2">
        <v>6</v>
      </c>
      <c r="C12" s="15">
        <v>0.02</v>
      </c>
      <c r="D12" s="8"/>
      <c r="E12" s="2">
        <v>148</v>
      </c>
      <c r="F12" s="15">
        <v>0.01</v>
      </c>
      <c r="G12" s="8"/>
      <c r="H12" s="10">
        <v>0</v>
      </c>
      <c r="I12" s="15">
        <v>0</v>
      </c>
      <c r="J12" s="8"/>
      <c r="K12" s="10">
        <v>0</v>
      </c>
      <c r="L12" s="15">
        <v>0</v>
      </c>
      <c r="M12" s="8"/>
      <c r="N12" s="2">
        <v>2</v>
      </c>
      <c r="O12" s="15">
        <v>0.04</v>
      </c>
      <c r="P12" s="2"/>
    </row>
    <row r="13" spans="1:16" ht="15.75">
      <c r="A13" s="3"/>
      <c r="B13" s="3"/>
      <c r="C13" s="11"/>
      <c r="D13" s="3"/>
      <c r="E13" s="3"/>
      <c r="F13" s="11"/>
      <c r="G13" s="3"/>
      <c r="H13" s="3"/>
      <c r="I13" s="11" t="s">
        <v>13</v>
      </c>
      <c r="J13" s="11"/>
      <c r="K13" s="3"/>
      <c r="L13" s="11"/>
      <c r="M13" s="11"/>
      <c r="N13" s="3"/>
      <c r="O13" s="11"/>
      <c r="P13" s="2"/>
    </row>
    <row r="14" spans="1:16" ht="15.75">
      <c r="A14" s="2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1" sqref="A1"/>
    </sheetView>
  </sheetViews>
  <sheetFormatPr defaultColWidth="14.625" defaultRowHeight="15.75"/>
  <cols>
    <col min="1" max="3" width="14.625" style="0" customWidth="1"/>
    <col min="4" max="4" width="1.625" style="0" customWidth="1"/>
    <col min="5" max="6" width="14.625" style="0" customWidth="1"/>
    <col min="7" max="7" width="1.625" style="0" customWidth="1"/>
    <col min="8" max="9" width="14.625" style="0" customWidth="1"/>
    <col min="10" max="10" width="1.625" style="0" customWidth="1"/>
    <col min="11" max="12" width="14.625" style="0" customWidth="1"/>
    <col min="13" max="13" width="1.625" style="0" customWidth="1"/>
  </cols>
  <sheetData>
    <row r="1" spans="1:16" ht="20.25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>
      <c r="A2" s="13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5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37.5" customHeight="1">
      <c r="A4" s="3"/>
      <c r="B4" s="18" t="s">
        <v>16</v>
      </c>
      <c r="C4" s="19"/>
      <c r="D4" s="3"/>
      <c r="E4" s="17" t="s">
        <v>10</v>
      </c>
      <c r="F4" s="17"/>
      <c r="G4" s="3"/>
      <c r="H4" s="17" t="s">
        <v>11</v>
      </c>
      <c r="I4" s="17"/>
      <c r="J4" s="3"/>
      <c r="K4" s="17" t="s">
        <v>12</v>
      </c>
      <c r="L4" s="17"/>
      <c r="M4" s="3"/>
      <c r="N4" s="18" t="s">
        <v>17</v>
      </c>
      <c r="O4" s="19"/>
      <c r="P4" s="2"/>
    </row>
    <row r="5" spans="1:16" ht="15.75">
      <c r="A5" s="4" t="s">
        <v>1</v>
      </c>
      <c r="B5" s="5" t="s">
        <v>3</v>
      </c>
      <c r="C5" s="5" t="s">
        <v>4</v>
      </c>
      <c r="D5" s="4"/>
      <c r="E5" s="5" t="s">
        <v>3</v>
      </c>
      <c r="F5" s="5" t="s">
        <v>4</v>
      </c>
      <c r="G5" s="5"/>
      <c r="H5" s="5" t="s">
        <v>3</v>
      </c>
      <c r="I5" s="5" t="s">
        <v>4</v>
      </c>
      <c r="J5" s="5"/>
      <c r="K5" s="5" t="s">
        <v>3</v>
      </c>
      <c r="L5" s="5" t="s">
        <v>4</v>
      </c>
      <c r="M5" s="5"/>
      <c r="N5" s="5" t="s">
        <v>3</v>
      </c>
      <c r="O5" s="5" t="s">
        <v>4</v>
      </c>
      <c r="P5" s="2"/>
    </row>
    <row r="6" spans="1:16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2" t="s">
        <v>2</v>
      </c>
      <c r="B7" s="6">
        <f>SUM(B8:B16)</f>
        <v>2646</v>
      </c>
      <c r="C7" s="16">
        <v>1</v>
      </c>
      <c r="D7" s="8"/>
      <c r="E7" s="6">
        <f>SUM(E8:E16)</f>
        <v>110991</v>
      </c>
      <c r="F7" s="16">
        <v>1</v>
      </c>
      <c r="G7" s="8"/>
      <c r="H7" s="6">
        <f>SUM(H8:H16)</f>
        <v>464</v>
      </c>
      <c r="I7" s="16">
        <v>1</v>
      </c>
      <c r="J7" s="8"/>
      <c r="K7" s="6">
        <f>SUM(K8:K16)</f>
        <v>3549</v>
      </c>
      <c r="L7" s="16">
        <v>1</v>
      </c>
      <c r="M7" s="8"/>
      <c r="N7" s="6">
        <f>SUM(N8:N16)</f>
        <v>773</v>
      </c>
      <c r="O7" s="16">
        <v>1</v>
      </c>
      <c r="P7" s="9"/>
    </row>
    <row r="8" spans="1:16" ht="15.75">
      <c r="A8" s="2" t="s">
        <v>5</v>
      </c>
      <c r="B8" s="2">
        <v>180</v>
      </c>
      <c r="C8" s="14">
        <f>(B8/B7*100)*0.01</f>
        <v>0.06802721088435375</v>
      </c>
      <c r="D8" s="8"/>
      <c r="E8" s="6">
        <v>15934</v>
      </c>
      <c r="F8" s="14">
        <f>(E8/E7*100)*0.01</f>
        <v>0.14356118964600734</v>
      </c>
      <c r="G8" s="8"/>
      <c r="H8" s="2">
        <v>29</v>
      </c>
      <c r="I8" s="14">
        <v>0.063</v>
      </c>
      <c r="J8" s="8"/>
      <c r="K8" s="2">
        <v>810</v>
      </c>
      <c r="L8" s="14">
        <v>0.228</v>
      </c>
      <c r="M8" s="8"/>
      <c r="N8" s="2">
        <v>21</v>
      </c>
      <c r="O8" s="14">
        <v>0.027000000000000003</v>
      </c>
      <c r="P8" s="2"/>
    </row>
    <row r="9" spans="1:16" ht="15.75">
      <c r="A9" s="2" t="s">
        <v>6</v>
      </c>
      <c r="B9" s="2">
        <v>68</v>
      </c>
      <c r="C9" s="14">
        <f>(B9/B7*100)*0.01</f>
        <v>0.025699168556311415</v>
      </c>
      <c r="D9" s="8"/>
      <c r="E9" s="6">
        <v>1853</v>
      </c>
      <c r="F9" s="14">
        <f>(E9/E7*100)*0.01</f>
        <v>0.016695047346181224</v>
      </c>
      <c r="G9" s="8"/>
      <c r="H9" s="2">
        <v>4</v>
      </c>
      <c r="I9" s="14">
        <v>0.009000000000000001</v>
      </c>
      <c r="J9" s="8"/>
      <c r="K9" s="2">
        <v>39</v>
      </c>
      <c r="L9" s="14">
        <v>0.011000000000000001</v>
      </c>
      <c r="M9" s="8"/>
      <c r="N9" s="2">
        <v>14</v>
      </c>
      <c r="O9" s="14">
        <v>0.018000000000000002</v>
      </c>
      <c r="P9" s="2"/>
    </row>
    <row r="10" spans="1:16" ht="15.75">
      <c r="A10" s="2" t="s">
        <v>7</v>
      </c>
      <c r="B10" s="2">
        <v>20</v>
      </c>
      <c r="C10" s="14">
        <f>(B10/B7*100)*0.01</f>
        <v>0.007558578987150416</v>
      </c>
      <c r="D10" s="8"/>
      <c r="E10" s="2">
        <v>559</v>
      </c>
      <c r="F10" s="14">
        <f>(E10/E7*100)*0.01</f>
        <v>0.0050364443963925015</v>
      </c>
      <c r="G10" s="8"/>
      <c r="H10" s="10">
        <v>0</v>
      </c>
      <c r="I10" s="14">
        <v>0</v>
      </c>
      <c r="J10" s="8"/>
      <c r="K10" s="10">
        <v>0</v>
      </c>
      <c r="L10" s="14">
        <v>0</v>
      </c>
      <c r="M10" s="8"/>
      <c r="N10" s="2">
        <v>3</v>
      </c>
      <c r="O10" s="14">
        <v>0.004</v>
      </c>
      <c r="P10" s="2"/>
    </row>
    <row r="11" spans="1:16" ht="15.75">
      <c r="A11" s="2" t="s">
        <v>8</v>
      </c>
      <c r="B11" s="2">
        <v>50</v>
      </c>
      <c r="C11" s="14">
        <f>(B11/B7*100)*0.01</f>
        <v>0.01889644746787604</v>
      </c>
      <c r="D11" s="8"/>
      <c r="E11" s="6">
        <v>1466</v>
      </c>
      <c r="F11" s="14">
        <f>(E11/E7*100)*0.01</f>
        <v>0.013208278148678722</v>
      </c>
      <c r="G11" s="8"/>
      <c r="H11" s="10">
        <v>1</v>
      </c>
      <c r="I11" s="14">
        <v>0.002</v>
      </c>
      <c r="J11" s="8"/>
      <c r="K11" s="10">
        <v>1</v>
      </c>
      <c r="L11" s="14">
        <v>0</v>
      </c>
      <c r="M11" s="8"/>
      <c r="N11" s="2">
        <v>5</v>
      </c>
      <c r="O11" s="14">
        <v>0.006</v>
      </c>
      <c r="P11" s="2"/>
    </row>
    <row r="12" spans="1:16" ht="15.75">
      <c r="A12" s="2" t="s">
        <v>9</v>
      </c>
      <c r="B12" s="2">
        <v>6</v>
      </c>
      <c r="C12" s="14">
        <f>(B12/B7*100)*0.01</f>
        <v>0.0022675736961451248</v>
      </c>
      <c r="D12" s="8"/>
      <c r="E12" s="2">
        <v>43</v>
      </c>
      <c r="F12" s="14">
        <f>(E12/E7*100)*0.01</f>
        <v>0.0003874187997225</v>
      </c>
      <c r="G12" s="8"/>
      <c r="H12" s="10">
        <v>0</v>
      </c>
      <c r="I12" s="14">
        <v>0</v>
      </c>
      <c r="J12" s="8"/>
      <c r="K12" s="10">
        <v>0</v>
      </c>
      <c r="L12" s="14">
        <v>0</v>
      </c>
      <c r="M12" s="8"/>
      <c r="N12" s="2">
        <v>2</v>
      </c>
      <c r="O12" s="14">
        <v>0.003</v>
      </c>
      <c r="P12" s="2"/>
    </row>
    <row r="13" spans="1:16" ht="15.75">
      <c r="A13" s="2" t="s">
        <v>22</v>
      </c>
      <c r="B13" s="2">
        <v>3</v>
      </c>
      <c r="C13" s="14">
        <f>(B13/B7*100)*0.01</f>
        <v>0.0011337868480725624</v>
      </c>
      <c r="D13" s="8"/>
      <c r="E13" s="2">
        <v>10</v>
      </c>
      <c r="F13" s="14">
        <f>(E13/E7*100)*0.01</f>
        <v>9.009739528430233E-05</v>
      </c>
      <c r="G13" s="8"/>
      <c r="H13" s="10">
        <v>15</v>
      </c>
      <c r="I13" s="14">
        <v>0.032</v>
      </c>
      <c r="J13" s="8"/>
      <c r="K13" s="10">
        <v>0</v>
      </c>
      <c r="L13" s="14">
        <v>0</v>
      </c>
      <c r="M13" s="8"/>
      <c r="N13" s="2">
        <v>2</v>
      </c>
      <c r="O13" s="14">
        <v>0.003</v>
      </c>
      <c r="P13" s="2"/>
    </row>
    <row r="14" spans="1:16" ht="15.75">
      <c r="A14" s="2" t="s">
        <v>23</v>
      </c>
      <c r="B14" s="2">
        <v>262</v>
      </c>
      <c r="C14" s="14">
        <f>(B14/B7*100)*0.01</f>
        <v>0.09901738473167045</v>
      </c>
      <c r="D14" s="8"/>
      <c r="E14" s="6">
        <v>1220</v>
      </c>
      <c r="F14" s="14">
        <f>(E14/E7*100)*0.01</f>
        <v>0.010991882224684887</v>
      </c>
      <c r="G14" s="8"/>
      <c r="H14" s="10">
        <v>0</v>
      </c>
      <c r="I14" s="14">
        <v>0</v>
      </c>
      <c r="J14" s="8"/>
      <c r="K14" s="2">
        <v>138</v>
      </c>
      <c r="L14" s="14">
        <v>0.039</v>
      </c>
      <c r="M14" s="8"/>
      <c r="N14" s="2">
        <v>214</v>
      </c>
      <c r="O14" s="14">
        <v>0.277</v>
      </c>
      <c r="P14" s="2"/>
    </row>
    <row r="15" spans="1:16" ht="15.75">
      <c r="A15" s="2" t="s">
        <v>24</v>
      </c>
      <c r="B15" s="2">
        <v>125</v>
      </c>
      <c r="C15" s="14">
        <f>(B15/B7*100)*0.01</f>
        <v>0.0472411186696901</v>
      </c>
      <c r="D15" s="8"/>
      <c r="E15" s="6">
        <v>994</v>
      </c>
      <c r="F15" s="14">
        <f>(E15/E7*100)*0.01</f>
        <v>0.008955681091259651</v>
      </c>
      <c r="G15" s="8"/>
      <c r="H15" s="2">
        <v>21</v>
      </c>
      <c r="I15" s="14">
        <v>0.045</v>
      </c>
      <c r="J15" s="8"/>
      <c r="K15" s="2">
        <v>155</v>
      </c>
      <c r="L15" s="14">
        <v>0.044000000000000004</v>
      </c>
      <c r="M15" s="8"/>
      <c r="N15" s="2">
        <v>108</v>
      </c>
      <c r="O15" s="14">
        <v>0.14</v>
      </c>
      <c r="P15" s="2"/>
    </row>
    <row r="16" spans="1:16" ht="15.75">
      <c r="A16" s="2" t="s">
        <v>25</v>
      </c>
      <c r="B16" s="6">
        <v>1932</v>
      </c>
      <c r="C16" s="14">
        <f>(B16/B7*100)*0.01</f>
        <v>0.7301587301587301</v>
      </c>
      <c r="D16" s="8"/>
      <c r="E16" s="6">
        <v>88912</v>
      </c>
      <c r="F16" s="14">
        <f>(E16/E7*100)*0.01</f>
        <v>0.8010739609517888</v>
      </c>
      <c r="G16" s="8"/>
      <c r="H16" s="2">
        <v>394</v>
      </c>
      <c r="I16" s="14">
        <v>0.8490000000000001</v>
      </c>
      <c r="J16" s="8"/>
      <c r="K16" s="6">
        <v>2406</v>
      </c>
      <c r="L16" s="14">
        <v>0.6779999999999999</v>
      </c>
      <c r="M16" s="8"/>
      <c r="N16" s="2">
        <v>404</v>
      </c>
      <c r="O16" s="14">
        <v>0.523</v>
      </c>
      <c r="P16" s="2"/>
    </row>
    <row r="17" spans="1:16" ht="15.75">
      <c r="A17" s="3"/>
      <c r="B17" s="3"/>
      <c r="C17" s="11"/>
      <c r="D17" s="3"/>
      <c r="E17" s="3"/>
      <c r="F17" s="11"/>
      <c r="G17" s="3"/>
      <c r="H17" s="3"/>
      <c r="I17" s="11" t="s">
        <v>13</v>
      </c>
      <c r="J17" s="11"/>
      <c r="K17" s="3"/>
      <c r="L17" s="11"/>
      <c r="M17" s="11"/>
      <c r="N17" s="3"/>
      <c r="O17" s="11"/>
      <c r="P17" s="2"/>
    </row>
    <row r="18" spans="1:16" ht="15.75">
      <c r="A18" s="2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1" sqref="A1"/>
    </sheetView>
  </sheetViews>
  <sheetFormatPr defaultColWidth="14.625" defaultRowHeight="15.75"/>
  <cols>
    <col min="1" max="3" width="14.625" style="0" customWidth="1"/>
    <col min="4" max="4" width="1.625" style="0" customWidth="1"/>
    <col min="5" max="6" width="14.625" style="0" customWidth="1"/>
    <col min="7" max="7" width="1.625" style="0" customWidth="1"/>
    <col min="8" max="9" width="14.625" style="0" customWidth="1"/>
    <col min="10" max="10" width="1.625" style="0" customWidth="1"/>
    <col min="11" max="12" width="14.625" style="0" customWidth="1"/>
    <col min="13" max="13" width="1.625" style="0" customWidth="1"/>
  </cols>
  <sheetData>
    <row r="1" spans="1:16" ht="20.25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>
      <c r="A2" s="13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5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36" customHeight="1">
      <c r="A4" s="3"/>
      <c r="B4" s="18" t="s">
        <v>16</v>
      </c>
      <c r="C4" s="19"/>
      <c r="D4" s="3"/>
      <c r="E4" s="17" t="s">
        <v>10</v>
      </c>
      <c r="F4" s="17"/>
      <c r="G4" s="3"/>
      <c r="H4" s="17" t="s">
        <v>11</v>
      </c>
      <c r="I4" s="17"/>
      <c r="J4" s="3"/>
      <c r="K4" s="17" t="s">
        <v>12</v>
      </c>
      <c r="L4" s="17"/>
      <c r="M4" s="3"/>
      <c r="N4" s="18" t="s">
        <v>17</v>
      </c>
      <c r="O4" s="19"/>
      <c r="P4" s="2"/>
    </row>
    <row r="5" spans="1:16" ht="15.75">
      <c r="A5" s="4" t="s">
        <v>1</v>
      </c>
      <c r="B5" s="5" t="s">
        <v>3</v>
      </c>
      <c r="C5" s="5" t="s">
        <v>4</v>
      </c>
      <c r="D5" s="4"/>
      <c r="E5" s="5" t="s">
        <v>3</v>
      </c>
      <c r="F5" s="5" t="s">
        <v>4</v>
      </c>
      <c r="G5" s="5"/>
      <c r="H5" s="5" t="s">
        <v>3</v>
      </c>
      <c r="I5" s="5" t="s">
        <v>4</v>
      </c>
      <c r="J5" s="5"/>
      <c r="K5" s="5" t="s">
        <v>3</v>
      </c>
      <c r="L5" s="5" t="s">
        <v>4</v>
      </c>
      <c r="M5" s="5"/>
      <c r="N5" s="5" t="s">
        <v>3</v>
      </c>
      <c r="O5" s="5" t="s">
        <v>4</v>
      </c>
      <c r="P5" s="2"/>
    </row>
    <row r="6" spans="1:16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2" t="s">
        <v>2</v>
      </c>
      <c r="B7" s="6">
        <f>SUM(B8:B16)</f>
        <v>2676</v>
      </c>
      <c r="C7" s="16">
        <v>1</v>
      </c>
      <c r="D7" s="8"/>
      <c r="E7" s="6">
        <f>SUM(E8:E16)</f>
        <v>111105</v>
      </c>
      <c r="F7" s="16">
        <v>1</v>
      </c>
      <c r="G7" s="8"/>
      <c r="H7" s="6">
        <v>464</v>
      </c>
      <c r="I7" s="16">
        <v>1</v>
      </c>
      <c r="J7" s="8"/>
      <c r="K7" s="6">
        <v>3547</v>
      </c>
      <c r="L7" s="16">
        <v>1</v>
      </c>
      <c r="M7" s="8"/>
      <c r="N7" s="6">
        <v>773</v>
      </c>
      <c r="O7" s="16">
        <v>1</v>
      </c>
      <c r="P7" s="9"/>
    </row>
    <row r="8" spans="1:16" ht="15.75">
      <c r="A8" s="2" t="s">
        <v>5</v>
      </c>
      <c r="B8" s="2">
        <v>180</v>
      </c>
      <c r="C8" s="14">
        <v>0.067</v>
      </c>
      <c r="D8" s="8"/>
      <c r="E8" s="6">
        <v>15934</v>
      </c>
      <c r="F8" s="14">
        <v>0.14300000000000002</v>
      </c>
      <c r="G8" s="8"/>
      <c r="H8" s="2">
        <v>29</v>
      </c>
      <c r="I8" s="14">
        <v>0.063</v>
      </c>
      <c r="J8" s="8"/>
      <c r="K8" s="2">
        <v>810</v>
      </c>
      <c r="L8" s="14">
        <v>0.228</v>
      </c>
      <c r="M8" s="8"/>
      <c r="N8" s="2">
        <v>21</v>
      </c>
      <c r="O8" s="14">
        <v>0.027000000000000003</v>
      </c>
      <c r="P8" s="2"/>
    </row>
    <row r="9" spans="1:16" ht="15.75">
      <c r="A9" s="2" t="s">
        <v>6</v>
      </c>
      <c r="B9" s="2">
        <v>68</v>
      </c>
      <c r="C9" s="14">
        <v>0.025</v>
      </c>
      <c r="D9" s="8"/>
      <c r="E9" s="6">
        <v>1853</v>
      </c>
      <c r="F9" s="14">
        <v>0.017</v>
      </c>
      <c r="G9" s="8"/>
      <c r="H9" s="2">
        <v>4</v>
      </c>
      <c r="I9" s="14">
        <v>0.009000000000000001</v>
      </c>
      <c r="J9" s="8"/>
      <c r="K9" s="2">
        <v>39</v>
      </c>
      <c r="L9" s="14">
        <v>0.011000000000000001</v>
      </c>
      <c r="M9" s="8"/>
      <c r="N9" s="2">
        <v>14</v>
      </c>
      <c r="O9" s="14">
        <v>0.018000000000000002</v>
      </c>
      <c r="P9" s="2"/>
    </row>
    <row r="10" spans="1:16" ht="15.75">
      <c r="A10" s="2" t="s">
        <v>7</v>
      </c>
      <c r="B10" s="2">
        <v>20</v>
      </c>
      <c r="C10" s="14">
        <v>0.006999999999999999</v>
      </c>
      <c r="D10" s="8"/>
      <c r="E10" s="2">
        <v>559</v>
      </c>
      <c r="F10" s="14">
        <v>0.005</v>
      </c>
      <c r="G10" s="8"/>
      <c r="H10" s="10">
        <v>0</v>
      </c>
      <c r="I10" s="14">
        <v>0</v>
      </c>
      <c r="J10" s="8"/>
      <c r="K10" s="10">
        <v>0</v>
      </c>
      <c r="L10" s="14">
        <v>0</v>
      </c>
      <c r="M10" s="8"/>
      <c r="N10" s="2">
        <v>3</v>
      </c>
      <c r="O10" s="14">
        <v>0.004</v>
      </c>
      <c r="P10" s="2"/>
    </row>
    <row r="11" spans="1:16" ht="15.75">
      <c r="A11" s="2" t="s">
        <v>8</v>
      </c>
      <c r="B11" s="2">
        <v>50</v>
      </c>
      <c r="C11" s="14">
        <v>0.019</v>
      </c>
      <c r="D11" s="8"/>
      <c r="E11" s="6">
        <v>1466</v>
      </c>
      <c r="F11" s="14">
        <v>0.013000000000000001</v>
      </c>
      <c r="G11" s="8"/>
      <c r="H11" s="10">
        <v>1</v>
      </c>
      <c r="I11" s="14">
        <v>0.002</v>
      </c>
      <c r="J11" s="8"/>
      <c r="K11" s="10">
        <v>1</v>
      </c>
      <c r="L11" s="14">
        <v>0</v>
      </c>
      <c r="M11" s="8"/>
      <c r="N11" s="2">
        <v>5</v>
      </c>
      <c r="O11" s="14">
        <v>0.006</v>
      </c>
      <c r="P11" s="2"/>
    </row>
    <row r="12" spans="1:16" ht="15.75">
      <c r="A12" s="2" t="s">
        <v>9</v>
      </c>
      <c r="B12" s="2">
        <v>6</v>
      </c>
      <c r="C12" s="14">
        <v>0.002</v>
      </c>
      <c r="D12" s="8"/>
      <c r="E12" s="2">
        <v>43</v>
      </c>
      <c r="F12" s="14">
        <v>0</v>
      </c>
      <c r="G12" s="8"/>
      <c r="H12" s="10">
        <v>0</v>
      </c>
      <c r="I12" s="14">
        <v>0</v>
      </c>
      <c r="J12" s="8"/>
      <c r="K12" s="10">
        <v>0</v>
      </c>
      <c r="L12" s="14">
        <v>0</v>
      </c>
      <c r="M12" s="8"/>
      <c r="N12" s="2">
        <v>2</v>
      </c>
      <c r="O12" s="14">
        <v>0.003</v>
      </c>
      <c r="P12" s="2"/>
    </row>
    <row r="13" spans="1:16" ht="15.75">
      <c r="A13" s="2" t="s">
        <v>22</v>
      </c>
      <c r="B13" s="2">
        <v>3</v>
      </c>
      <c r="C13" s="14">
        <v>0.001</v>
      </c>
      <c r="D13" s="8"/>
      <c r="E13" s="2">
        <v>10</v>
      </c>
      <c r="F13" s="14">
        <v>0</v>
      </c>
      <c r="G13" s="8"/>
      <c r="H13" s="10">
        <v>15</v>
      </c>
      <c r="I13" s="14">
        <v>0.032</v>
      </c>
      <c r="J13" s="8"/>
      <c r="K13" s="10">
        <v>0</v>
      </c>
      <c r="L13" s="14">
        <v>0</v>
      </c>
      <c r="M13" s="8"/>
      <c r="N13" s="2">
        <v>2</v>
      </c>
      <c r="O13" s="14">
        <v>0.003</v>
      </c>
      <c r="P13" s="2"/>
    </row>
    <row r="14" spans="1:16" ht="15.75">
      <c r="A14" s="2" t="s">
        <v>23</v>
      </c>
      <c r="B14" s="2">
        <v>265</v>
      </c>
      <c r="C14" s="14">
        <v>0.099</v>
      </c>
      <c r="D14" s="8"/>
      <c r="E14" s="6">
        <v>1220</v>
      </c>
      <c r="F14" s="14">
        <v>0.011000000000000001</v>
      </c>
      <c r="G14" s="8"/>
      <c r="H14" s="10">
        <v>0</v>
      </c>
      <c r="I14" s="14">
        <v>0</v>
      </c>
      <c r="J14" s="8"/>
      <c r="K14" s="2">
        <v>138</v>
      </c>
      <c r="L14" s="14">
        <v>0.039</v>
      </c>
      <c r="M14" s="8"/>
      <c r="N14" s="2">
        <v>214</v>
      </c>
      <c r="O14" s="14">
        <v>0.277</v>
      </c>
      <c r="P14" s="2"/>
    </row>
    <row r="15" spans="1:16" ht="15.75">
      <c r="A15" s="2" t="s">
        <v>24</v>
      </c>
      <c r="B15" s="2">
        <v>148</v>
      </c>
      <c r="C15" s="14">
        <v>0.055</v>
      </c>
      <c r="D15" s="8"/>
      <c r="E15" s="6">
        <v>1072</v>
      </c>
      <c r="F15" s="14">
        <v>0.01</v>
      </c>
      <c r="G15" s="8"/>
      <c r="H15" s="2">
        <v>21</v>
      </c>
      <c r="I15" s="14">
        <v>0.045</v>
      </c>
      <c r="J15" s="8"/>
      <c r="K15" s="2">
        <v>155</v>
      </c>
      <c r="L15" s="14">
        <v>0.044000000000000004</v>
      </c>
      <c r="M15" s="8"/>
      <c r="N15" s="2">
        <v>108</v>
      </c>
      <c r="O15" s="14">
        <v>0.14</v>
      </c>
      <c r="P15" s="2"/>
    </row>
    <row r="16" spans="1:16" ht="15.75">
      <c r="A16" s="2" t="s">
        <v>25</v>
      </c>
      <c r="B16" s="6">
        <v>1936</v>
      </c>
      <c r="C16" s="14">
        <v>0.723</v>
      </c>
      <c r="D16" s="8"/>
      <c r="E16" s="6">
        <v>88948</v>
      </c>
      <c r="F16" s="14">
        <v>0.8009999999999999</v>
      </c>
      <c r="G16" s="8"/>
      <c r="H16" s="2">
        <v>394</v>
      </c>
      <c r="I16" s="14">
        <v>0.8490000000000001</v>
      </c>
      <c r="J16" s="8"/>
      <c r="K16" s="6">
        <v>2404</v>
      </c>
      <c r="L16" s="14">
        <v>0.6779999999999999</v>
      </c>
      <c r="M16" s="8"/>
      <c r="N16" s="2">
        <v>404</v>
      </c>
      <c r="O16" s="14">
        <v>0.523</v>
      </c>
      <c r="P16" s="2"/>
    </row>
    <row r="17" spans="1:16" ht="15.75">
      <c r="A17" s="3"/>
      <c r="B17" s="3"/>
      <c r="C17" s="11"/>
      <c r="D17" s="3"/>
      <c r="E17" s="3"/>
      <c r="F17" s="11"/>
      <c r="G17" s="3"/>
      <c r="H17" s="3"/>
      <c r="I17" s="11" t="s">
        <v>13</v>
      </c>
      <c r="J17" s="11"/>
      <c r="K17" s="3"/>
      <c r="L17" s="11"/>
      <c r="M17" s="11"/>
      <c r="N17" s="3"/>
      <c r="O17" s="11"/>
      <c r="P17" s="2"/>
    </row>
    <row r="18" spans="1:16" ht="15.75">
      <c r="A18" s="2" t="s">
        <v>28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1" sqref="A1"/>
    </sheetView>
  </sheetViews>
  <sheetFormatPr defaultColWidth="14.625" defaultRowHeight="15.75"/>
  <cols>
    <col min="1" max="3" width="14.625" style="0" customWidth="1"/>
    <col min="4" max="4" width="1.625" style="0" customWidth="1"/>
    <col min="5" max="6" width="14.625" style="0" customWidth="1"/>
    <col min="7" max="7" width="1.625" style="0" customWidth="1"/>
    <col min="8" max="9" width="14.625" style="0" customWidth="1"/>
    <col min="10" max="10" width="1.625" style="0" customWidth="1"/>
    <col min="11" max="12" width="14.625" style="0" customWidth="1"/>
    <col min="13" max="13" width="1.625" style="0" customWidth="1"/>
  </cols>
  <sheetData>
    <row r="1" spans="1:16" ht="20.25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>
      <c r="A2" s="13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5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37.5" customHeight="1">
      <c r="A4" s="3"/>
      <c r="B4" s="18" t="s">
        <v>16</v>
      </c>
      <c r="C4" s="19"/>
      <c r="D4" s="3"/>
      <c r="E4" s="17" t="s">
        <v>10</v>
      </c>
      <c r="F4" s="17"/>
      <c r="G4" s="3"/>
      <c r="H4" s="17" t="s">
        <v>11</v>
      </c>
      <c r="I4" s="17"/>
      <c r="J4" s="3"/>
      <c r="K4" s="17" t="s">
        <v>12</v>
      </c>
      <c r="L4" s="17"/>
      <c r="M4" s="3"/>
      <c r="N4" s="18" t="s">
        <v>17</v>
      </c>
      <c r="O4" s="19"/>
      <c r="P4" s="2"/>
    </row>
    <row r="5" spans="1:16" ht="15.75">
      <c r="A5" s="4" t="s">
        <v>1</v>
      </c>
      <c r="B5" s="5" t="s">
        <v>3</v>
      </c>
      <c r="C5" s="5" t="s">
        <v>4</v>
      </c>
      <c r="D5" s="4"/>
      <c r="E5" s="5" t="s">
        <v>3</v>
      </c>
      <c r="F5" s="5" t="s">
        <v>4</v>
      </c>
      <c r="G5" s="5"/>
      <c r="H5" s="5" t="s">
        <v>3</v>
      </c>
      <c r="I5" s="5" t="s">
        <v>4</v>
      </c>
      <c r="J5" s="5"/>
      <c r="K5" s="5" t="s">
        <v>3</v>
      </c>
      <c r="L5" s="5" t="s">
        <v>4</v>
      </c>
      <c r="M5" s="5"/>
      <c r="N5" s="5" t="s">
        <v>3</v>
      </c>
      <c r="O5" s="5" t="s">
        <v>4</v>
      </c>
      <c r="P5" s="2"/>
    </row>
    <row r="6" spans="1:16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2" t="s">
        <v>2</v>
      </c>
      <c r="B7" s="6">
        <f>SUM(B8:B16)</f>
        <v>1456</v>
      </c>
      <c r="C7" s="16">
        <v>1</v>
      </c>
      <c r="D7" s="8"/>
      <c r="E7" s="6">
        <f>SUM(E8:E16)</f>
        <v>107876</v>
      </c>
      <c r="F7" s="16">
        <v>1</v>
      </c>
      <c r="G7" s="8"/>
      <c r="H7" s="6">
        <f>SUM(H8:H16)</f>
        <v>455</v>
      </c>
      <c r="I7" s="16">
        <v>1</v>
      </c>
      <c r="J7" s="8"/>
      <c r="K7" s="6">
        <f>SUM(K8:K16)</f>
        <v>3509</v>
      </c>
      <c r="L7" s="16">
        <v>1</v>
      </c>
      <c r="M7" s="8"/>
      <c r="N7" s="6">
        <f>SUM(N8:N16)</f>
        <v>774</v>
      </c>
      <c r="O7" s="16">
        <v>1</v>
      </c>
      <c r="P7" s="9"/>
    </row>
    <row r="8" spans="1:16" ht="15.75">
      <c r="A8" s="2" t="s">
        <v>5</v>
      </c>
      <c r="B8" s="2">
        <v>142</v>
      </c>
      <c r="C8" s="14">
        <v>0.098</v>
      </c>
      <c r="D8" s="8"/>
      <c r="E8" s="6">
        <v>15815</v>
      </c>
      <c r="F8" s="14">
        <v>0.147</v>
      </c>
      <c r="G8" s="8"/>
      <c r="H8" s="2">
        <v>25</v>
      </c>
      <c r="I8" s="14">
        <v>0.055</v>
      </c>
      <c r="J8" s="8"/>
      <c r="K8" s="2">
        <v>833</v>
      </c>
      <c r="L8" s="14">
        <v>0.237</v>
      </c>
      <c r="M8" s="8"/>
      <c r="N8" s="2">
        <v>19</v>
      </c>
      <c r="O8" s="14">
        <v>0.025</v>
      </c>
      <c r="P8" s="2"/>
    </row>
    <row r="9" spans="1:16" ht="15.75">
      <c r="A9" s="2" t="s">
        <v>6</v>
      </c>
      <c r="B9" s="2">
        <v>39</v>
      </c>
      <c r="C9" s="14">
        <v>0.027000000000000003</v>
      </c>
      <c r="D9" s="8"/>
      <c r="E9" s="6">
        <v>2786</v>
      </c>
      <c r="F9" s="14">
        <v>0.026000000000000002</v>
      </c>
      <c r="G9" s="8"/>
      <c r="H9" s="2">
        <v>3</v>
      </c>
      <c r="I9" s="14">
        <v>0.006999999999999999</v>
      </c>
      <c r="J9" s="8"/>
      <c r="K9" s="2">
        <v>38</v>
      </c>
      <c r="L9" s="14">
        <v>0.011000000000000001</v>
      </c>
      <c r="M9" s="8"/>
      <c r="N9" s="2">
        <v>16</v>
      </c>
      <c r="O9" s="14">
        <v>0.021</v>
      </c>
      <c r="P9" s="2"/>
    </row>
    <row r="10" spans="1:16" ht="15.75">
      <c r="A10" s="2" t="s">
        <v>7</v>
      </c>
      <c r="B10" s="2">
        <v>18</v>
      </c>
      <c r="C10" s="14">
        <v>0.012</v>
      </c>
      <c r="D10" s="8"/>
      <c r="E10" s="2">
        <v>849</v>
      </c>
      <c r="F10" s="14">
        <v>0.008</v>
      </c>
      <c r="G10" s="8"/>
      <c r="H10" s="10">
        <v>0</v>
      </c>
      <c r="I10" s="14">
        <v>0</v>
      </c>
      <c r="J10" s="8"/>
      <c r="K10" s="10">
        <v>0</v>
      </c>
      <c r="L10" s="14">
        <v>0</v>
      </c>
      <c r="M10" s="8"/>
      <c r="N10" s="2">
        <v>3</v>
      </c>
      <c r="O10" s="14">
        <v>0.004</v>
      </c>
      <c r="P10" s="2"/>
    </row>
    <row r="11" spans="1:16" ht="15.75">
      <c r="A11" s="2" t="s">
        <v>8</v>
      </c>
      <c r="B11" s="2">
        <v>42</v>
      </c>
      <c r="C11" s="14">
        <v>0.028999999999999998</v>
      </c>
      <c r="D11" s="8"/>
      <c r="E11" s="6">
        <v>1970</v>
      </c>
      <c r="F11" s="14">
        <v>0.018000000000000002</v>
      </c>
      <c r="G11" s="8"/>
      <c r="H11" s="10">
        <v>1</v>
      </c>
      <c r="I11" s="14">
        <v>0.002</v>
      </c>
      <c r="J11" s="8"/>
      <c r="K11" s="10">
        <v>1</v>
      </c>
      <c r="L11" s="14">
        <v>0.001</v>
      </c>
      <c r="M11" s="8"/>
      <c r="N11" s="2">
        <v>5</v>
      </c>
      <c r="O11" s="14">
        <v>0.006</v>
      </c>
      <c r="P11" s="2"/>
    </row>
    <row r="12" spans="1:16" ht="15.75">
      <c r="A12" s="2" t="s">
        <v>9</v>
      </c>
      <c r="B12" s="2">
        <v>5</v>
      </c>
      <c r="C12" s="14">
        <v>0.003</v>
      </c>
      <c r="D12" s="8"/>
      <c r="E12" s="2">
        <v>86</v>
      </c>
      <c r="F12" s="14">
        <v>0.001</v>
      </c>
      <c r="G12" s="8"/>
      <c r="H12" s="10">
        <v>0</v>
      </c>
      <c r="I12" s="14">
        <v>0</v>
      </c>
      <c r="J12" s="8"/>
      <c r="K12" s="10">
        <v>0</v>
      </c>
      <c r="L12" s="14">
        <v>0</v>
      </c>
      <c r="M12" s="8"/>
      <c r="N12" s="2">
        <v>1</v>
      </c>
      <c r="O12" s="14">
        <v>0.001</v>
      </c>
      <c r="P12" s="2"/>
    </row>
    <row r="13" spans="1:16" ht="15.75">
      <c r="A13" s="2" t="s">
        <v>22</v>
      </c>
      <c r="B13" s="2">
        <v>3</v>
      </c>
      <c r="C13" s="14">
        <v>0.002</v>
      </c>
      <c r="D13" s="8"/>
      <c r="E13" s="2">
        <v>24</v>
      </c>
      <c r="F13" s="14">
        <v>0</v>
      </c>
      <c r="G13" s="8"/>
      <c r="H13" s="10">
        <v>0</v>
      </c>
      <c r="I13" s="14">
        <v>0</v>
      </c>
      <c r="J13" s="8"/>
      <c r="K13" s="10">
        <v>0</v>
      </c>
      <c r="L13" s="14">
        <v>0</v>
      </c>
      <c r="M13" s="8"/>
      <c r="N13" s="2">
        <v>2</v>
      </c>
      <c r="O13" s="14">
        <v>0.003</v>
      </c>
      <c r="P13" s="2"/>
    </row>
    <row r="14" spans="1:16" ht="15.75">
      <c r="A14" s="2" t="s">
        <v>23</v>
      </c>
      <c r="B14" s="2">
        <v>34</v>
      </c>
      <c r="C14" s="14">
        <v>0.023</v>
      </c>
      <c r="D14" s="8"/>
      <c r="E14" s="6">
        <v>1940</v>
      </c>
      <c r="F14" s="14">
        <v>0.018000000000000002</v>
      </c>
      <c r="G14" s="8"/>
      <c r="H14" s="2">
        <v>15</v>
      </c>
      <c r="I14" s="14">
        <v>0.033</v>
      </c>
      <c r="J14" s="8"/>
      <c r="K14" s="2">
        <v>138</v>
      </c>
      <c r="L14" s="14">
        <v>0.039</v>
      </c>
      <c r="M14" s="8"/>
      <c r="N14" s="2">
        <v>215</v>
      </c>
      <c r="O14" s="14">
        <v>0.278</v>
      </c>
      <c r="P14" s="2"/>
    </row>
    <row r="15" spans="1:16" ht="15.75">
      <c r="A15" s="2" t="s">
        <v>30</v>
      </c>
      <c r="B15" s="2">
        <v>28</v>
      </c>
      <c r="C15" s="14">
        <v>0.019</v>
      </c>
      <c r="D15" s="8"/>
      <c r="E15" s="6">
        <v>1447</v>
      </c>
      <c r="F15" s="14">
        <v>0.013000000000000001</v>
      </c>
      <c r="G15" s="8"/>
      <c r="H15" s="2">
        <v>21</v>
      </c>
      <c r="I15" s="14">
        <v>0.046</v>
      </c>
      <c r="J15" s="8"/>
      <c r="K15" s="2">
        <v>155</v>
      </c>
      <c r="L15" s="14">
        <v>0.044000000000000004</v>
      </c>
      <c r="M15" s="8"/>
      <c r="N15" s="2">
        <v>109</v>
      </c>
      <c r="O15" s="14">
        <v>0.142</v>
      </c>
      <c r="P15" s="2"/>
    </row>
    <row r="16" spans="1:16" ht="15.75">
      <c r="A16" s="2" t="s">
        <v>25</v>
      </c>
      <c r="B16" s="6">
        <v>1145</v>
      </c>
      <c r="C16" s="14">
        <v>0.7859999999999999</v>
      </c>
      <c r="D16" s="8"/>
      <c r="E16" s="6">
        <v>82959</v>
      </c>
      <c r="F16" s="14">
        <v>0.7690000000000001</v>
      </c>
      <c r="G16" s="8"/>
      <c r="H16" s="2">
        <v>390</v>
      </c>
      <c r="I16" s="14">
        <v>0.8570000000000001</v>
      </c>
      <c r="J16" s="8"/>
      <c r="K16" s="6">
        <v>2344</v>
      </c>
      <c r="L16" s="14">
        <v>0.668</v>
      </c>
      <c r="M16" s="8"/>
      <c r="N16" s="2">
        <v>404</v>
      </c>
      <c r="O16" s="14">
        <v>0.522</v>
      </c>
      <c r="P16" s="2"/>
    </row>
    <row r="17" spans="1:16" ht="15.75">
      <c r="A17" s="3"/>
      <c r="B17" s="3"/>
      <c r="C17" s="11"/>
      <c r="D17" s="3"/>
      <c r="E17" s="3"/>
      <c r="F17" s="11"/>
      <c r="G17" s="3"/>
      <c r="H17" s="3"/>
      <c r="I17" s="11" t="s">
        <v>13</v>
      </c>
      <c r="J17" s="11"/>
      <c r="K17" s="3"/>
      <c r="L17" s="11"/>
      <c r="M17" s="11"/>
      <c r="N17" s="3"/>
      <c r="O17" s="11"/>
      <c r="P17" s="2"/>
    </row>
    <row r="18" spans="1:16" ht="15.75">
      <c r="A18" s="2" t="s">
        <v>31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"/>
    </sheetView>
  </sheetViews>
  <sheetFormatPr defaultColWidth="14.625" defaultRowHeight="15.75"/>
  <cols>
    <col min="1" max="3" width="14.625" style="0" customWidth="1"/>
    <col min="4" max="4" width="1.625" style="0" customWidth="1"/>
    <col min="5" max="6" width="14.625" style="0" customWidth="1"/>
    <col min="7" max="7" width="1.625" style="0" customWidth="1"/>
    <col min="8" max="9" width="14.625" style="0" customWidth="1"/>
    <col min="10" max="10" width="1.625" style="0" customWidth="1"/>
    <col min="11" max="12" width="14.625" style="0" customWidth="1"/>
    <col min="13" max="13" width="1.625" style="0" customWidth="1"/>
  </cols>
  <sheetData>
    <row r="1" spans="1:15" ht="20.25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>
      <c r="A2" s="13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3" customHeight="1">
      <c r="A4" s="3"/>
      <c r="B4" s="18" t="s">
        <v>16</v>
      </c>
      <c r="C4" s="19"/>
      <c r="D4" s="3"/>
      <c r="E4" s="17" t="s">
        <v>10</v>
      </c>
      <c r="F4" s="17"/>
      <c r="G4" s="3"/>
      <c r="H4" s="17" t="s">
        <v>11</v>
      </c>
      <c r="I4" s="17"/>
      <c r="J4" s="3"/>
      <c r="K4" s="17" t="s">
        <v>12</v>
      </c>
      <c r="L4" s="17"/>
      <c r="M4" s="3"/>
      <c r="N4" s="18" t="s">
        <v>17</v>
      </c>
      <c r="O4" s="19"/>
    </row>
    <row r="5" spans="1:15" ht="15.75">
      <c r="A5" s="4" t="s">
        <v>1</v>
      </c>
      <c r="B5" s="5" t="s">
        <v>3</v>
      </c>
      <c r="C5" s="5" t="s">
        <v>4</v>
      </c>
      <c r="D5" s="4"/>
      <c r="E5" s="5" t="s">
        <v>3</v>
      </c>
      <c r="F5" s="5" t="s">
        <v>4</v>
      </c>
      <c r="G5" s="5"/>
      <c r="H5" s="5" t="s">
        <v>3</v>
      </c>
      <c r="I5" s="5" t="s">
        <v>4</v>
      </c>
      <c r="J5" s="5"/>
      <c r="K5" s="5" t="s">
        <v>3</v>
      </c>
      <c r="L5" s="5" t="s">
        <v>4</v>
      </c>
      <c r="M5" s="5"/>
      <c r="N5" s="5" t="s">
        <v>3</v>
      </c>
      <c r="O5" s="5" t="s">
        <v>4</v>
      </c>
    </row>
    <row r="6" spans="1:15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2" t="s">
        <v>2</v>
      </c>
      <c r="B7" s="6">
        <f>SUM(B8:B16)</f>
        <v>1456</v>
      </c>
      <c r="C7" s="16">
        <v>1</v>
      </c>
      <c r="D7" s="8"/>
      <c r="E7" s="6">
        <f>SUM(E8:E16)</f>
        <v>107876</v>
      </c>
      <c r="F7" s="16">
        <v>1</v>
      </c>
      <c r="G7" s="8"/>
      <c r="H7" s="6">
        <f>SUM(H8:H16)</f>
        <v>455</v>
      </c>
      <c r="I7" s="16">
        <v>1</v>
      </c>
      <c r="J7" s="8"/>
      <c r="K7" s="6">
        <f>SUM(K8:K16)</f>
        <v>3509</v>
      </c>
      <c r="L7" s="16">
        <v>1</v>
      </c>
      <c r="M7" s="8"/>
      <c r="N7" s="6">
        <f>SUM(N8:N16)</f>
        <v>774</v>
      </c>
      <c r="O7" s="16">
        <v>1</v>
      </c>
    </row>
    <row r="8" spans="1:15" ht="15.75">
      <c r="A8" s="2" t="s">
        <v>5</v>
      </c>
      <c r="B8" s="6">
        <v>142</v>
      </c>
      <c r="C8" s="14">
        <v>0.098</v>
      </c>
      <c r="D8" s="8"/>
      <c r="E8" s="6">
        <v>15815</v>
      </c>
      <c r="F8" s="14">
        <v>0.147</v>
      </c>
      <c r="G8" s="8"/>
      <c r="H8" s="2">
        <v>25</v>
      </c>
      <c r="I8" s="14">
        <v>0.055</v>
      </c>
      <c r="J8" s="8"/>
      <c r="K8" s="2">
        <v>833</v>
      </c>
      <c r="L8" s="14">
        <v>0.237</v>
      </c>
      <c r="M8" s="8"/>
      <c r="N8" s="2">
        <v>19</v>
      </c>
      <c r="O8" s="14">
        <v>0.025</v>
      </c>
    </row>
    <row r="9" spans="1:15" ht="15.75">
      <c r="A9" s="2" t="s">
        <v>6</v>
      </c>
      <c r="B9" s="6">
        <v>39</v>
      </c>
      <c r="C9" s="14">
        <v>0.027000000000000003</v>
      </c>
      <c r="D9" s="8"/>
      <c r="E9" s="6">
        <v>2786</v>
      </c>
      <c r="F9" s="14">
        <v>0.026000000000000002</v>
      </c>
      <c r="G9" s="8"/>
      <c r="H9" s="2">
        <v>3</v>
      </c>
      <c r="I9" s="14">
        <v>0.006999999999999999</v>
      </c>
      <c r="J9" s="8"/>
      <c r="K9" s="2">
        <v>38</v>
      </c>
      <c r="L9" s="14">
        <v>0.011000000000000001</v>
      </c>
      <c r="M9" s="8"/>
      <c r="N9" s="2">
        <v>16</v>
      </c>
      <c r="O9" s="14">
        <v>0.021</v>
      </c>
    </row>
    <row r="10" spans="1:15" ht="15.75">
      <c r="A10" s="2" t="s">
        <v>7</v>
      </c>
      <c r="B10" s="6">
        <v>18</v>
      </c>
      <c r="C10" s="14">
        <v>0.012</v>
      </c>
      <c r="D10" s="8"/>
      <c r="E10" s="2">
        <v>849</v>
      </c>
      <c r="F10" s="14">
        <v>0.008</v>
      </c>
      <c r="G10" s="8"/>
      <c r="H10" s="10">
        <v>0</v>
      </c>
      <c r="I10" s="14">
        <v>0</v>
      </c>
      <c r="J10" s="8"/>
      <c r="K10" s="10">
        <v>0</v>
      </c>
      <c r="L10" s="14">
        <v>0</v>
      </c>
      <c r="M10" s="8"/>
      <c r="N10" s="2">
        <v>3</v>
      </c>
      <c r="O10" s="14">
        <v>0.004</v>
      </c>
    </row>
    <row r="11" spans="1:15" ht="15.75">
      <c r="A11" s="2" t="s">
        <v>8</v>
      </c>
      <c r="B11" s="6">
        <v>42</v>
      </c>
      <c r="C11" s="14">
        <v>0.028999999999999998</v>
      </c>
      <c r="D11" s="8"/>
      <c r="E11" s="6">
        <v>1970</v>
      </c>
      <c r="F11" s="14">
        <v>0.018000000000000002</v>
      </c>
      <c r="G11" s="8"/>
      <c r="H11" s="10">
        <v>1</v>
      </c>
      <c r="I11" s="14">
        <v>0.002</v>
      </c>
      <c r="J11" s="8"/>
      <c r="K11" s="10">
        <v>1</v>
      </c>
      <c r="L11" s="14">
        <v>0.001</v>
      </c>
      <c r="M11" s="8"/>
      <c r="N11" s="2">
        <v>5</v>
      </c>
      <c r="O11" s="14">
        <v>0.006</v>
      </c>
    </row>
    <row r="12" spans="1:15" ht="15.75">
      <c r="A12" s="2" t="s">
        <v>9</v>
      </c>
      <c r="B12" s="6">
        <v>5</v>
      </c>
      <c r="C12" s="14">
        <v>0.003</v>
      </c>
      <c r="D12" s="8"/>
      <c r="E12" s="2">
        <v>86</v>
      </c>
      <c r="F12" s="14">
        <v>0.001</v>
      </c>
      <c r="G12" s="8"/>
      <c r="H12" s="10">
        <v>0</v>
      </c>
      <c r="I12" s="14">
        <v>0</v>
      </c>
      <c r="J12" s="8"/>
      <c r="K12" s="10">
        <v>0</v>
      </c>
      <c r="L12" s="14">
        <v>0</v>
      </c>
      <c r="M12" s="8"/>
      <c r="N12" s="2">
        <v>1</v>
      </c>
      <c r="O12" s="14">
        <v>0.001</v>
      </c>
    </row>
    <row r="13" spans="1:15" ht="15.75">
      <c r="A13" s="2" t="s">
        <v>22</v>
      </c>
      <c r="B13" s="6">
        <v>3</v>
      </c>
      <c r="C13" s="14">
        <v>0.002</v>
      </c>
      <c r="D13" s="8"/>
      <c r="E13" s="2">
        <v>24</v>
      </c>
      <c r="F13" s="14">
        <v>0</v>
      </c>
      <c r="G13" s="8"/>
      <c r="H13" s="10">
        <v>0</v>
      </c>
      <c r="I13" s="14">
        <v>0</v>
      </c>
      <c r="J13" s="8"/>
      <c r="K13" s="10">
        <v>0</v>
      </c>
      <c r="L13" s="14">
        <v>0</v>
      </c>
      <c r="M13" s="8"/>
      <c r="N13" s="2">
        <v>2</v>
      </c>
      <c r="O13" s="14">
        <v>0.003</v>
      </c>
    </row>
    <row r="14" spans="1:15" ht="15.75">
      <c r="A14" s="2" t="s">
        <v>23</v>
      </c>
      <c r="B14" s="6">
        <v>34</v>
      </c>
      <c r="C14" s="14">
        <v>0.023</v>
      </c>
      <c r="D14" s="8"/>
      <c r="E14" s="6">
        <v>1940</v>
      </c>
      <c r="F14" s="14">
        <v>0.018000000000000002</v>
      </c>
      <c r="G14" s="8"/>
      <c r="H14" s="2">
        <v>15</v>
      </c>
      <c r="I14" s="14">
        <v>0.033</v>
      </c>
      <c r="J14" s="8"/>
      <c r="K14" s="2">
        <v>138</v>
      </c>
      <c r="L14" s="14">
        <v>0.039</v>
      </c>
      <c r="M14" s="8"/>
      <c r="N14" s="2">
        <v>215</v>
      </c>
      <c r="O14" s="14">
        <v>0.278</v>
      </c>
    </row>
    <row r="15" spans="1:15" ht="15.75">
      <c r="A15" s="2" t="s">
        <v>30</v>
      </c>
      <c r="B15" s="6">
        <v>28</v>
      </c>
      <c r="C15" s="14">
        <v>0.019</v>
      </c>
      <c r="D15" s="8"/>
      <c r="E15" s="6">
        <v>1447</v>
      </c>
      <c r="F15" s="14">
        <v>0.013000000000000001</v>
      </c>
      <c r="G15" s="8"/>
      <c r="H15" s="2">
        <v>21</v>
      </c>
      <c r="I15" s="14">
        <v>0.046</v>
      </c>
      <c r="J15" s="8"/>
      <c r="K15" s="2">
        <v>155</v>
      </c>
      <c r="L15" s="14">
        <v>0.044000000000000004</v>
      </c>
      <c r="M15" s="8"/>
      <c r="N15" s="2">
        <v>109</v>
      </c>
      <c r="O15" s="14">
        <v>0.142</v>
      </c>
    </row>
    <row r="16" spans="1:15" ht="15.75">
      <c r="A16" s="2" t="s">
        <v>25</v>
      </c>
      <c r="B16" s="6">
        <v>1145</v>
      </c>
      <c r="C16" s="14">
        <v>0.7859999999999999</v>
      </c>
      <c r="D16" s="8"/>
      <c r="E16" s="6">
        <v>82959</v>
      </c>
      <c r="F16" s="14">
        <v>0.7690000000000001</v>
      </c>
      <c r="G16" s="8"/>
      <c r="H16" s="2">
        <v>390</v>
      </c>
      <c r="I16" s="14">
        <v>0.8570000000000001</v>
      </c>
      <c r="J16" s="8"/>
      <c r="K16" s="6">
        <v>2344</v>
      </c>
      <c r="L16" s="14">
        <v>0.668</v>
      </c>
      <c r="M16" s="8"/>
      <c r="N16" s="2">
        <v>404</v>
      </c>
      <c r="O16" s="14">
        <v>0.522</v>
      </c>
    </row>
    <row r="17" spans="1:15" ht="15.75">
      <c r="A17" s="3"/>
      <c r="B17" s="3"/>
      <c r="C17" s="11"/>
      <c r="D17" s="3"/>
      <c r="E17" s="3"/>
      <c r="F17" s="11"/>
      <c r="G17" s="3"/>
      <c r="H17" s="3"/>
      <c r="I17" s="11" t="s">
        <v>13</v>
      </c>
      <c r="J17" s="11"/>
      <c r="K17" s="3"/>
      <c r="L17" s="11"/>
      <c r="M17" s="11"/>
      <c r="N17" s="3"/>
      <c r="O17" s="11"/>
    </row>
    <row r="18" spans="1:15" ht="15.75">
      <c r="A18" s="2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1" sqref="A1"/>
    </sheetView>
  </sheetViews>
  <sheetFormatPr defaultColWidth="14.625" defaultRowHeight="15.75"/>
  <cols>
    <col min="1" max="3" width="14.625" style="0" customWidth="1"/>
    <col min="4" max="4" width="1.625" style="0" customWidth="1"/>
    <col min="5" max="6" width="14.625" style="0" customWidth="1"/>
    <col min="7" max="7" width="1.625" style="0" customWidth="1"/>
    <col min="8" max="9" width="14.625" style="0" customWidth="1"/>
    <col min="10" max="10" width="1.625" style="0" customWidth="1"/>
    <col min="11" max="12" width="14.625" style="0" customWidth="1"/>
    <col min="13" max="13" width="1.625" style="0" customWidth="1"/>
  </cols>
  <sheetData>
    <row r="1" spans="1:16" ht="20.25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>
      <c r="A2" s="13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4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6.75" customHeight="1">
      <c r="A4" s="3"/>
      <c r="B4" s="18" t="s">
        <v>16</v>
      </c>
      <c r="C4" s="19"/>
      <c r="D4" s="3"/>
      <c r="E4" s="17" t="s">
        <v>10</v>
      </c>
      <c r="F4" s="17"/>
      <c r="G4" s="3"/>
      <c r="H4" s="17" t="s">
        <v>11</v>
      </c>
      <c r="I4" s="17"/>
      <c r="J4" s="3"/>
      <c r="K4" s="17" t="s">
        <v>12</v>
      </c>
      <c r="L4" s="17"/>
      <c r="M4" s="3"/>
      <c r="N4" s="18" t="s">
        <v>17</v>
      </c>
      <c r="O4" s="19"/>
      <c r="P4" s="2"/>
    </row>
    <row r="5" spans="1:16" ht="15.75">
      <c r="A5" s="4" t="s">
        <v>1</v>
      </c>
      <c r="B5" s="5" t="s">
        <v>3</v>
      </c>
      <c r="C5" s="5" t="s">
        <v>4</v>
      </c>
      <c r="D5" s="4"/>
      <c r="E5" s="5" t="s">
        <v>3</v>
      </c>
      <c r="F5" s="5" t="s">
        <v>4</v>
      </c>
      <c r="G5" s="5"/>
      <c r="H5" s="5" t="s">
        <v>3</v>
      </c>
      <c r="I5" s="5" t="s">
        <v>4</v>
      </c>
      <c r="J5" s="5"/>
      <c r="K5" s="5" t="s">
        <v>3</v>
      </c>
      <c r="L5" s="5" t="s">
        <v>4</v>
      </c>
      <c r="M5" s="5"/>
      <c r="N5" s="5" t="s">
        <v>3</v>
      </c>
      <c r="O5" s="5" t="s">
        <v>4</v>
      </c>
      <c r="P5" s="2"/>
    </row>
    <row r="6" spans="1:16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2" t="s">
        <v>2</v>
      </c>
      <c r="B7" s="6">
        <f>SUM(B9:B17)</f>
        <v>1243</v>
      </c>
      <c r="C7" s="16">
        <v>1</v>
      </c>
      <c r="D7" s="8"/>
      <c r="E7" s="6">
        <f>SUM(E9:E17)</f>
        <v>110049</v>
      </c>
      <c r="F7" s="16">
        <v>1</v>
      </c>
      <c r="G7" s="8"/>
      <c r="H7" s="6">
        <f>SUM(H9:H17)</f>
        <v>105</v>
      </c>
      <c r="I7" s="16">
        <v>1</v>
      </c>
      <c r="J7" s="8"/>
      <c r="K7" s="6">
        <f>SUM(K9:K17)</f>
        <v>3049</v>
      </c>
      <c r="L7" s="16">
        <v>1</v>
      </c>
      <c r="M7" s="8"/>
      <c r="N7" s="6">
        <f>SUM(N9:N17)</f>
        <v>789</v>
      </c>
      <c r="O7" s="16">
        <v>1</v>
      </c>
      <c r="P7" s="2"/>
    </row>
    <row r="8" spans="1:16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 t="s">
        <v>5</v>
      </c>
      <c r="B9" s="2">
        <v>132</v>
      </c>
      <c r="C9" s="14">
        <v>0.106</v>
      </c>
      <c r="D9" s="8"/>
      <c r="E9" s="6">
        <v>16664</v>
      </c>
      <c r="F9" s="14">
        <v>0.151</v>
      </c>
      <c r="G9" s="8"/>
      <c r="H9" s="2">
        <v>22</v>
      </c>
      <c r="I9" s="14">
        <v>0.21</v>
      </c>
      <c r="J9" s="8"/>
      <c r="K9" s="2">
        <v>763</v>
      </c>
      <c r="L9" s="14">
        <v>0.25</v>
      </c>
      <c r="M9" s="8"/>
      <c r="N9" s="2">
        <v>27</v>
      </c>
      <c r="O9" s="14">
        <v>0.034</v>
      </c>
      <c r="P9" s="2"/>
    </row>
    <row r="10" spans="1:16" ht="15.75">
      <c r="A10" s="2" t="s">
        <v>6</v>
      </c>
      <c r="B10" s="2">
        <v>31</v>
      </c>
      <c r="C10" s="14">
        <v>0.025</v>
      </c>
      <c r="D10" s="8"/>
      <c r="E10" s="6">
        <v>9034</v>
      </c>
      <c r="F10" s="14">
        <v>0.08199999999999999</v>
      </c>
      <c r="G10" s="8"/>
      <c r="H10" s="2">
        <v>3</v>
      </c>
      <c r="I10" s="14">
        <v>0.028999999999999998</v>
      </c>
      <c r="J10" s="8"/>
      <c r="K10" s="2">
        <v>38</v>
      </c>
      <c r="L10" s="14">
        <v>0.012</v>
      </c>
      <c r="M10" s="8"/>
      <c r="N10" s="2">
        <v>16</v>
      </c>
      <c r="O10" s="14">
        <v>0.02</v>
      </c>
      <c r="P10" s="2"/>
    </row>
    <row r="11" spans="1:16" ht="15.75">
      <c r="A11" s="2" t="s">
        <v>7</v>
      </c>
      <c r="B11" s="2">
        <v>14</v>
      </c>
      <c r="C11" s="14">
        <v>0.011000000000000001</v>
      </c>
      <c r="D11" s="8"/>
      <c r="E11" s="2">
        <v>839</v>
      </c>
      <c r="F11" s="14">
        <v>0.008</v>
      </c>
      <c r="G11" s="8"/>
      <c r="H11" s="10">
        <v>0</v>
      </c>
      <c r="I11" s="14">
        <v>0</v>
      </c>
      <c r="J11" s="8"/>
      <c r="K11" s="10">
        <v>0</v>
      </c>
      <c r="L11" s="14">
        <v>0</v>
      </c>
      <c r="M11" s="8"/>
      <c r="N11" s="2">
        <v>3</v>
      </c>
      <c r="O11" s="14">
        <v>0.004</v>
      </c>
      <c r="P11" s="2"/>
    </row>
    <row r="12" spans="1:16" ht="15.75">
      <c r="A12" s="2" t="s">
        <v>8</v>
      </c>
      <c r="B12" s="2">
        <v>30</v>
      </c>
      <c r="C12" s="14">
        <v>0.024</v>
      </c>
      <c r="D12" s="8"/>
      <c r="E12" s="6">
        <v>1794</v>
      </c>
      <c r="F12" s="14">
        <v>0.016</v>
      </c>
      <c r="G12" s="8"/>
      <c r="H12" s="10">
        <v>0</v>
      </c>
      <c r="I12" s="14">
        <v>0</v>
      </c>
      <c r="J12" s="8"/>
      <c r="K12" s="10">
        <v>0</v>
      </c>
      <c r="L12" s="14">
        <v>0</v>
      </c>
      <c r="M12" s="8"/>
      <c r="N12" s="2">
        <v>6</v>
      </c>
      <c r="O12" s="14">
        <v>0.008</v>
      </c>
      <c r="P12" s="2"/>
    </row>
    <row r="13" spans="1:16" ht="15.75">
      <c r="A13" s="2" t="s">
        <v>9</v>
      </c>
      <c r="B13" s="2">
        <v>4</v>
      </c>
      <c r="C13" s="14">
        <v>0.003</v>
      </c>
      <c r="D13" s="8"/>
      <c r="E13" s="2">
        <v>84</v>
      </c>
      <c r="F13" s="14">
        <v>0.001</v>
      </c>
      <c r="G13" s="8"/>
      <c r="H13" s="10">
        <v>0</v>
      </c>
      <c r="I13" s="14">
        <v>0</v>
      </c>
      <c r="J13" s="8"/>
      <c r="K13" s="10">
        <v>0</v>
      </c>
      <c r="L13" s="14">
        <v>0</v>
      </c>
      <c r="M13" s="8"/>
      <c r="N13" s="2">
        <v>1</v>
      </c>
      <c r="O13" s="14">
        <v>0.001</v>
      </c>
      <c r="P13" s="2"/>
    </row>
    <row r="14" spans="1:16" ht="15.75">
      <c r="A14" s="2" t="s">
        <v>22</v>
      </c>
      <c r="B14" s="2">
        <v>3</v>
      </c>
      <c r="C14" s="14">
        <v>0.002</v>
      </c>
      <c r="D14" s="8"/>
      <c r="E14" s="2">
        <v>187</v>
      </c>
      <c r="F14" s="14">
        <v>0.002</v>
      </c>
      <c r="G14" s="8"/>
      <c r="H14" s="2">
        <v>1</v>
      </c>
      <c r="I14" s="14">
        <v>0.01</v>
      </c>
      <c r="J14" s="8"/>
      <c r="K14" s="2">
        <v>10</v>
      </c>
      <c r="L14" s="14">
        <v>0.003</v>
      </c>
      <c r="M14" s="8"/>
      <c r="N14" s="2">
        <v>3</v>
      </c>
      <c r="O14" s="14">
        <v>0.004</v>
      </c>
      <c r="P14" s="2"/>
    </row>
    <row r="15" spans="1:16" ht="15.75">
      <c r="A15" s="2" t="s">
        <v>23</v>
      </c>
      <c r="B15" s="2">
        <v>25</v>
      </c>
      <c r="C15" s="14">
        <v>0.02</v>
      </c>
      <c r="D15" s="8"/>
      <c r="E15" s="6">
        <v>1446</v>
      </c>
      <c r="F15" s="14">
        <v>0.013000000000000001</v>
      </c>
      <c r="G15" s="8"/>
      <c r="H15" s="2">
        <v>10</v>
      </c>
      <c r="I15" s="14">
        <v>0.095</v>
      </c>
      <c r="J15" s="8"/>
      <c r="K15" s="2">
        <v>219</v>
      </c>
      <c r="L15" s="14">
        <v>0.07200000000000001</v>
      </c>
      <c r="M15" s="8"/>
      <c r="N15" s="2">
        <v>216</v>
      </c>
      <c r="O15" s="14">
        <v>0.27399999999999997</v>
      </c>
      <c r="P15" s="2"/>
    </row>
    <row r="16" spans="1:16" ht="15.75">
      <c r="A16" s="2" t="s">
        <v>30</v>
      </c>
      <c r="B16" s="2">
        <v>21</v>
      </c>
      <c r="C16" s="14">
        <v>0.017</v>
      </c>
      <c r="D16" s="8"/>
      <c r="E16" s="6">
        <v>1157</v>
      </c>
      <c r="F16" s="14">
        <v>0.011000000000000001</v>
      </c>
      <c r="G16" s="8"/>
      <c r="H16" s="2">
        <v>7</v>
      </c>
      <c r="I16" s="14">
        <v>0.067</v>
      </c>
      <c r="J16" s="8"/>
      <c r="K16" s="2">
        <v>136</v>
      </c>
      <c r="L16" s="14">
        <v>0.045</v>
      </c>
      <c r="M16" s="8"/>
      <c r="N16" s="2">
        <v>106</v>
      </c>
      <c r="O16" s="14">
        <v>0.134</v>
      </c>
      <c r="P16" s="2"/>
    </row>
    <row r="17" spans="1:16" ht="15.75">
      <c r="A17" s="2" t="s">
        <v>25</v>
      </c>
      <c r="B17" s="2">
        <v>983</v>
      </c>
      <c r="C17" s="14">
        <v>0.7909999999999999</v>
      </c>
      <c r="D17" s="8"/>
      <c r="E17" s="6">
        <v>78844</v>
      </c>
      <c r="F17" s="14">
        <v>0.716</v>
      </c>
      <c r="G17" s="8"/>
      <c r="H17" s="2">
        <v>62</v>
      </c>
      <c r="I17" s="14">
        <v>0.59</v>
      </c>
      <c r="J17" s="8"/>
      <c r="K17" s="6">
        <v>1883</v>
      </c>
      <c r="L17" s="14">
        <v>0.618</v>
      </c>
      <c r="M17" s="8"/>
      <c r="N17" s="2">
        <v>411</v>
      </c>
      <c r="O17" s="14">
        <v>0.521</v>
      </c>
      <c r="P17" s="2"/>
    </row>
    <row r="18" spans="1:16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"/>
    </row>
    <row r="19" spans="1:16" ht="15.75">
      <c r="A19" s="2" t="s">
        <v>34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2019-12-30T18:31:56Z</cp:lastPrinted>
  <dcterms:created xsi:type="dcterms:W3CDTF">2000-04-05T18:04:00Z</dcterms:created>
  <dcterms:modified xsi:type="dcterms:W3CDTF">2019-12-30T18:31:58Z</dcterms:modified>
  <cp:category/>
  <cp:version/>
  <cp:contentType/>
  <cp:contentStatus/>
</cp:coreProperties>
</file>