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Population and Vital Statistics (A)\"/>
    </mc:Choice>
  </mc:AlternateContent>
  <bookViews>
    <workbookView xWindow="0" yWindow="0" windowWidth="28800" windowHeight="12480"/>
  </bookViews>
  <sheets>
    <sheet name="2017" sheetId="4" r:id="rId1"/>
    <sheet name="2016" sheetId="3" r:id="rId2"/>
    <sheet name="2015" sheetId="2" r:id="rId3"/>
    <sheet name="2014" sheetId="1" r:id="rId4"/>
    <sheet name="2013" sheetId="5" r:id="rId5"/>
    <sheet name="2012" sheetId="6" r:id="rId6"/>
    <sheet name="2011" sheetId="7" r:id="rId7"/>
    <sheet name="2010" sheetId="8" r:id="rId8"/>
    <sheet name="2009" sheetId="9" r:id="rId9"/>
    <sheet name="2008" sheetId="10" r:id="rId10"/>
    <sheet name="2007" sheetId="11" r:id="rId11"/>
  </sheets>
  <definedNames>
    <definedName name="_xlnm.Print_Area" localSheetId="9">'2008'!$A$1:$O$80</definedName>
    <definedName name="_xlnm.Print_Area" localSheetId="8">'2009'!$A$1:$O$80</definedName>
    <definedName name="_xlnm.Print_Area" localSheetId="7">'2010'!$A$1:$O$80</definedName>
    <definedName name="_xlnm.Print_Area" localSheetId="6">'2011'!$A$1:$O$80</definedName>
    <definedName name="_xlnm.Print_Area" localSheetId="5">'2012'!$A$1:$O$80</definedName>
    <definedName name="_xlnm.Print_Area" localSheetId="4">'2013'!$A$1:$O$80</definedName>
    <definedName name="_xlnm.Print_Area" localSheetId="3">'2014'!$A$1:$O$80</definedName>
    <definedName name="_xlnm.Print_Area" localSheetId="2">'2015'!$A$1:$O$80</definedName>
    <definedName name="_xlnm.Print_Area" localSheetId="1">'2016'!$A$1:$O$80</definedName>
    <definedName name="_xlnm.Print_Area" localSheetId="0">'2017'!$A$1:$O$80</definedName>
  </definedNames>
  <calcPr calcId="162913"/>
</workbook>
</file>

<file path=xl/calcChain.xml><?xml version="1.0" encoding="utf-8"?>
<calcChain xmlns="http://schemas.openxmlformats.org/spreadsheetml/2006/main">
  <c r="O17" i="11" l="1"/>
  <c r="O8" i="11" s="1"/>
  <c r="M17" i="11"/>
  <c r="J17" i="11"/>
  <c r="G17" i="11"/>
  <c r="D17" i="11"/>
  <c r="C17" i="11"/>
  <c r="O10" i="11"/>
  <c r="M10" i="11"/>
  <c r="J10" i="11"/>
  <c r="J8" i="11"/>
  <c r="G10" i="11"/>
  <c r="G8" i="11" s="1"/>
  <c r="D10" i="11"/>
  <c r="D8" i="11"/>
  <c r="C10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17" i="11" s="1"/>
  <c r="B23" i="11"/>
  <c r="B22" i="11"/>
  <c r="B21" i="11"/>
  <c r="B20" i="11"/>
  <c r="B19" i="11"/>
  <c r="B18" i="11"/>
  <c r="B15" i="11"/>
  <c r="B10" i="11" s="1"/>
  <c r="B8" i="11" s="1"/>
  <c r="B14" i="11"/>
  <c r="B13" i="11"/>
  <c r="B12" i="11"/>
  <c r="B11" i="11"/>
  <c r="O17" i="10"/>
  <c r="O8" i="10" s="1"/>
  <c r="M17" i="10"/>
  <c r="M8" i="10" s="1"/>
  <c r="J17" i="10"/>
  <c r="G17" i="10"/>
  <c r="D17" i="10"/>
  <c r="C17" i="10"/>
  <c r="O10" i="10"/>
  <c r="M10" i="10"/>
  <c r="J10" i="10"/>
  <c r="J8" i="10" s="1"/>
  <c r="G10" i="10"/>
  <c r="G8" i="10"/>
  <c r="D10" i="10"/>
  <c r="C10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7" i="10" s="1"/>
  <c r="B18" i="10"/>
  <c r="B15" i="10"/>
  <c r="B10" i="10" s="1"/>
  <c r="B8" i="10" s="1"/>
  <c r="B14" i="10"/>
  <c r="B13" i="10"/>
  <c r="B12" i="10"/>
  <c r="B11" i="10"/>
  <c r="O17" i="9"/>
  <c r="O8" i="9" s="1"/>
  <c r="M17" i="9"/>
  <c r="M8" i="9" s="1"/>
  <c r="J17" i="9"/>
  <c r="G17" i="9"/>
  <c r="G8" i="9" s="1"/>
  <c r="D17" i="9"/>
  <c r="D8" i="9" s="1"/>
  <c r="C17" i="9"/>
  <c r="C8" i="9" s="1"/>
  <c r="O10" i="9"/>
  <c r="M10" i="9"/>
  <c r="J10" i="9"/>
  <c r="G10" i="9"/>
  <c r="D10" i="9"/>
  <c r="C10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7" i="9" s="1"/>
  <c r="B18" i="9"/>
  <c r="B15" i="9"/>
  <c r="B14" i="9"/>
  <c r="B13" i="9"/>
  <c r="B12" i="9"/>
  <c r="B11" i="9"/>
  <c r="B10" i="9" s="1"/>
  <c r="O17" i="8"/>
  <c r="O8" i="8" s="1"/>
  <c r="M17" i="8"/>
  <c r="J17" i="8"/>
  <c r="J8" i="8" s="1"/>
  <c r="G17" i="8"/>
  <c r="D17" i="8"/>
  <c r="C17" i="8"/>
  <c r="O10" i="8"/>
  <c r="M10" i="8"/>
  <c r="J10" i="8"/>
  <c r="G10" i="8"/>
  <c r="D10" i="8"/>
  <c r="C10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7" i="8" s="1"/>
  <c r="B18" i="8"/>
  <c r="B15" i="8"/>
  <c r="B14" i="8"/>
  <c r="B13" i="8"/>
  <c r="B10" i="8" s="1"/>
  <c r="B12" i="8"/>
  <c r="B11" i="8"/>
  <c r="O17" i="7"/>
  <c r="M17" i="7"/>
  <c r="J17" i="7"/>
  <c r="J8" i="7" s="1"/>
  <c r="G17" i="7"/>
  <c r="D17" i="7"/>
  <c r="C17" i="7"/>
  <c r="C8" i="7" s="1"/>
  <c r="O10" i="7"/>
  <c r="M10" i="7"/>
  <c r="J10" i="7"/>
  <c r="G10" i="7"/>
  <c r="D10" i="7"/>
  <c r="C10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 s="1"/>
  <c r="B8" i="7" s="1"/>
  <c r="B15" i="7"/>
  <c r="B14" i="7"/>
  <c r="B13" i="7"/>
  <c r="B12" i="7"/>
  <c r="B11" i="7"/>
  <c r="B10" i="7"/>
  <c r="O17" i="6"/>
  <c r="O8" i="6"/>
  <c r="M17" i="6"/>
  <c r="J17" i="6"/>
  <c r="J8" i="6"/>
  <c r="G17" i="6"/>
  <c r="D17" i="6"/>
  <c r="C17" i="6"/>
  <c r="C8" i="6"/>
  <c r="O10" i="6"/>
  <c r="M10" i="6"/>
  <c r="M8" i="6"/>
  <c r="J10" i="6"/>
  <c r="G10" i="6"/>
  <c r="G8" i="6"/>
  <c r="D10" i="6"/>
  <c r="D8" i="6"/>
  <c r="C10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5" i="6"/>
  <c r="B14" i="6"/>
  <c r="B13" i="6"/>
  <c r="B12" i="6"/>
  <c r="B11" i="6"/>
  <c r="B10" i="6"/>
  <c r="B8" i="6"/>
  <c r="O17" i="5"/>
  <c r="O8" i="5"/>
  <c r="M17" i="5"/>
  <c r="M8" i="5"/>
  <c r="J17" i="5"/>
  <c r="G17" i="5"/>
  <c r="D17" i="5"/>
  <c r="D8" i="5"/>
  <c r="C17" i="5"/>
  <c r="C8" i="5"/>
  <c r="O10" i="5"/>
  <c r="M10" i="5"/>
  <c r="J10" i="5"/>
  <c r="J8" i="5"/>
  <c r="G10" i="5"/>
  <c r="G8" i="5"/>
  <c r="D10" i="5"/>
  <c r="C10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7" i="5"/>
  <c r="B18" i="5"/>
  <c r="B15" i="5"/>
  <c r="B14" i="5"/>
  <c r="B13" i="5"/>
  <c r="B12" i="5"/>
  <c r="B11" i="5"/>
  <c r="B10" i="5"/>
  <c r="O17" i="1"/>
  <c r="M17" i="1"/>
  <c r="J17" i="1"/>
  <c r="G17" i="1"/>
  <c r="G8" i="1"/>
  <c r="D17" i="1"/>
  <c r="D8" i="1"/>
  <c r="C17" i="1"/>
  <c r="O10" i="1"/>
  <c r="O8" i="1"/>
  <c r="M10" i="1"/>
  <c r="M8" i="1"/>
  <c r="J10" i="1"/>
  <c r="G10" i="1"/>
  <c r="D10" i="1"/>
  <c r="C10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0" i="1"/>
  <c r="B8" i="1"/>
  <c r="B11" i="1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17" i="4"/>
  <c r="B26" i="4"/>
  <c r="B25" i="4"/>
  <c r="B24" i="4"/>
  <c r="B23" i="4"/>
  <c r="B22" i="4"/>
  <c r="B21" i="4"/>
  <c r="B20" i="4"/>
  <c r="B19" i="4"/>
  <c r="B18" i="4"/>
  <c r="B15" i="4"/>
  <c r="B14" i="4"/>
  <c r="B13" i="4"/>
  <c r="B12" i="4"/>
  <c r="B11" i="4"/>
  <c r="O17" i="4"/>
  <c r="M17" i="4"/>
  <c r="J17" i="4"/>
  <c r="G17" i="4"/>
  <c r="D17" i="4"/>
  <c r="C17" i="4"/>
  <c r="O10" i="4"/>
  <c r="M10" i="4"/>
  <c r="J10" i="4"/>
  <c r="G10" i="4"/>
  <c r="D10" i="4"/>
  <c r="O10" i="3"/>
  <c r="O8" i="3"/>
  <c r="M10" i="3"/>
  <c r="M8" i="3"/>
  <c r="J10" i="3"/>
  <c r="J8" i="3"/>
  <c r="G10" i="3"/>
  <c r="G8" i="3"/>
  <c r="C10" i="4"/>
  <c r="C8" i="4"/>
  <c r="B10" i="4"/>
  <c r="O17" i="3"/>
  <c r="M17" i="3"/>
  <c r="J17" i="3"/>
  <c r="G17" i="3"/>
  <c r="D17" i="3"/>
  <c r="D8" i="3"/>
  <c r="C17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5" i="3"/>
  <c r="B14" i="3"/>
  <c r="B13" i="3"/>
  <c r="B12" i="3"/>
  <c r="B11" i="3"/>
  <c r="B10" i="3"/>
  <c r="D10" i="3"/>
  <c r="C10" i="3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7" i="2"/>
  <c r="B18" i="2"/>
  <c r="B15" i="2"/>
  <c r="B14" i="2"/>
  <c r="B13" i="2"/>
  <c r="B12" i="2"/>
  <c r="B11" i="2"/>
  <c r="B10" i="2"/>
  <c r="O8" i="2"/>
  <c r="M8" i="2"/>
  <c r="J8" i="2"/>
  <c r="G8" i="2"/>
  <c r="D8" i="2"/>
  <c r="C8" i="2"/>
  <c r="O17" i="2"/>
  <c r="M17" i="2"/>
  <c r="J17" i="2"/>
  <c r="G17" i="2"/>
  <c r="D17" i="2"/>
  <c r="C17" i="2"/>
  <c r="O10" i="2"/>
  <c r="M10" i="2"/>
  <c r="J10" i="2"/>
  <c r="G10" i="2"/>
  <c r="D10" i="2"/>
  <c r="C10" i="2"/>
  <c r="C8" i="3"/>
  <c r="B8" i="3"/>
  <c r="B8" i="2"/>
  <c r="B8" i="5"/>
  <c r="J8" i="1"/>
  <c r="C8" i="1"/>
  <c r="O8" i="4"/>
  <c r="M8" i="4"/>
  <c r="J8" i="4"/>
  <c r="G8" i="4"/>
  <c r="D8" i="4"/>
  <c r="B8" i="4"/>
  <c r="M8" i="11" l="1"/>
  <c r="C8" i="11"/>
  <c r="C8" i="10"/>
  <c r="D8" i="10"/>
  <c r="J8" i="9"/>
  <c r="B8" i="9"/>
  <c r="M8" i="8"/>
  <c r="G8" i="8"/>
  <c r="D8" i="8"/>
  <c r="C8" i="8"/>
  <c r="B8" i="8"/>
  <c r="O8" i="7"/>
  <c r="M8" i="7"/>
  <c r="G8" i="7"/>
  <c r="D8" i="7"/>
</calcChain>
</file>

<file path=xl/sharedStrings.xml><?xml version="1.0" encoding="utf-8"?>
<sst xmlns="http://schemas.openxmlformats.org/spreadsheetml/2006/main" count="990" uniqueCount="97">
  <si>
    <t>County</t>
  </si>
  <si>
    <t>New York State</t>
  </si>
  <si>
    <t xml:space="preserve">  New York City</t>
  </si>
  <si>
    <t xml:space="preserve">    Bronx</t>
  </si>
  <si>
    <t xml:space="preserve">    Kings</t>
  </si>
  <si>
    <t xml:space="preserve">    New York</t>
  </si>
  <si>
    <t xml:space="preserve">    Queens</t>
  </si>
  <si>
    <t xml:space="preserve">    Richmond</t>
  </si>
  <si>
    <t xml:space="preserve">  Rest of State</t>
  </si>
  <si>
    <t xml:space="preserve">    Albany</t>
  </si>
  <si>
    <t xml:space="preserve">    Allegany</t>
  </si>
  <si>
    <t xml:space="preserve">    Broome</t>
  </si>
  <si>
    <t xml:space="preserve">    Cattaraugus</t>
  </si>
  <si>
    <t xml:space="preserve">    Cayuga</t>
  </si>
  <si>
    <t xml:space="preserve">    Chautauqua</t>
  </si>
  <si>
    <t xml:space="preserve">    Chemung</t>
  </si>
  <si>
    <t xml:space="preserve">    Chenango</t>
  </si>
  <si>
    <t xml:space="preserve">    Clinton</t>
  </si>
  <si>
    <t xml:space="preserve">    Columbia</t>
  </si>
  <si>
    <t xml:space="preserve">    Cortland</t>
  </si>
  <si>
    <t xml:space="preserve">    Delaware</t>
  </si>
  <si>
    <t xml:space="preserve">    Dutchess</t>
  </si>
  <si>
    <t xml:space="preserve">    Erie</t>
  </si>
  <si>
    <t xml:space="preserve">    Essex</t>
  </si>
  <si>
    <t xml:space="preserve">    Franklin</t>
  </si>
  <si>
    <t xml:space="preserve">    Fulton</t>
  </si>
  <si>
    <t xml:space="preserve">    Genesee</t>
  </si>
  <si>
    <t xml:space="preserve">    Greene</t>
  </si>
  <si>
    <t xml:space="preserve">    Hamilton</t>
  </si>
  <si>
    <t xml:space="preserve">    Herkimer</t>
  </si>
  <si>
    <t xml:space="preserve">    Jefferson</t>
  </si>
  <si>
    <t xml:space="preserve">    Lewis</t>
  </si>
  <si>
    <t xml:space="preserve">    Livingston</t>
  </si>
  <si>
    <t xml:space="preserve">    Madison</t>
  </si>
  <si>
    <t xml:space="preserve">    Monroe</t>
  </si>
  <si>
    <t xml:space="preserve">    Montgomery</t>
  </si>
  <si>
    <t xml:space="preserve">    Nassau</t>
  </si>
  <si>
    <t xml:space="preserve">    Niagara</t>
  </si>
  <si>
    <t xml:space="preserve">    Oneida</t>
  </si>
  <si>
    <t xml:space="preserve">    Onondaga</t>
  </si>
  <si>
    <t xml:space="preserve">    Ontario</t>
  </si>
  <si>
    <t xml:space="preserve">    Orange</t>
  </si>
  <si>
    <t xml:space="preserve">    Orleans</t>
  </si>
  <si>
    <t xml:space="preserve">    Oswego</t>
  </si>
  <si>
    <t xml:space="preserve">    Otsego</t>
  </si>
  <si>
    <t xml:space="preserve">    Putnam</t>
  </si>
  <si>
    <t xml:space="preserve">    Rensselaer</t>
  </si>
  <si>
    <t xml:space="preserve">    Rockland</t>
  </si>
  <si>
    <t xml:space="preserve">    St. Lawrence</t>
  </si>
  <si>
    <t xml:space="preserve">    Saratoga</t>
  </si>
  <si>
    <t xml:space="preserve">    Schenectady</t>
  </si>
  <si>
    <t xml:space="preserve">    Schoharie</t>
  </si>
  <si>
    <t xml:space="preserve">    Schuyler</t>
  </si>
  <si>
    <t xml:space="preserve">    Seneca</t>
  </si>
  <si>
    <t xml:space="preserve">    Steuben</t>
  </si>
  <si>
    <t xml:space="preserve">    Suffolk</t>
  </si>
  <si>
    <t xml:space="preserve">    Sullivan</t>
  </si>
  <si>
    <t xml:space="preserve">    Tioga</t>
  </si>
  <si>
    <t xml:space="preserve">    Tompkins</t>
  </si>
  <si>
    <t xml:space="preserve">    Ulster</t>
  </si>
  <si>
    <t xml:space="preserve">    Warren</t>
  </si>
  <si>
    <t xml:space="preserve">    Washington</t>
  </si>
  <si>
    <t xml:space="preserve">    Wayne</t>
  </si>
  <si>
    <t xml:space="preserve">    Westchester</t>
  </si>
  <si>
    <t xml:space="preserve">    Wyoming</t>
  </si>
  <si>
    <t xml:space="preserve">    Yates</t>
  </si>
  <si>
    <t xml:space="preserve">              Total</t>
  </si>
  <si>
    <t>Resident Live Births by Method of Delivery</t>
  </si>
  <si>
    <t>New York State by County — 2014</t>
  </si>
  <si>
    <t>Vaginal Delivery</t>
  </si>
  <si>
    <t>Vaginal</t>
  </si>
  <si>
    <t>Cesarean Delivery</t>
  </si>
  <si>
    <t>Not</t>
  </si>
  <si>
    <t>Stated</t>
  </si>
  <si>
    <t>2  VBAC / (VBAC + Repeat Cesarean) * 100.</t>
  </si>
  <si>
    <t>3  Cesarean / All Births with Known Method * 100.</t>
  </si>
  <si>
    <t>Number</t>
  </si>
  <si>
    <t>Total Cesareans</t>
  </si>
  <si>
    <t>Primary Cesarean</t>
  </si>
  <si>
    <t>Repeat Cesarean</t>
  </si>
  <si>
    <t>Percent</t>
  </si>
  <si>
    <t>SOURCE:  New York State Department of Health, www.health.ny.gov/statistics/vital_statistics/ (last viewed January 26, 2017).</t>
  </si>
  <si>
    <t>1  Vaginal Birth After Cesarean.</t>
  </si>
  <si>
    <r>
      <t>VBAC</t>
    </r>
    <r>
      <rPr>
        <vertAlign val="superscript"/>
        <sz val="11"/>
        <rFont val="Arial"/>
        <family val="2"/>
      </rPr>
      <t>1</t>
    </r>
  </si>
  <si>
    <r>
      <t>Percent</t>
    </r>
    <r>
      <rPr>
        <vertAlign val="superscript"/>
        <sz val="11"/>
        <rFont val="Arial"/>
        <family val="2"/>
      </rPr>
      <t>2</t>
    </r>
  </si>
  <si>
    <r>
      <t>Percent</t>
    </r>
    <r>
      <rPr>
        <vertAlign val="superscript"/>
        <sz val="11"/>
        <rFont val="Arial"/>
        <family val="2"/>
      </rPr>
      <t>3</t>
    </r>
  </si>
  <si>
    <t>SOURCE: New York State Department of Health, https://www.health.ny.gov/statistics/vital_statistics/vs_reports_tables_list.htm (last viewed August 1, 2019).</t>
  </si>
  <si>
    <t>New York State by County — 2015</t>
  </si>
  <si>
    <t>New York State by County — 2016</t>
  </si>
  <si>
    <t>New York State by County — 2017</t>
  </si>
  <si>
    <t>New York State by County — 2013</t>
  </si>
  <si>
    <t>New York State by County — 2012</t>
  </si>
  <si>
    <t>New York State by County — 2011</t>
  </si>
  <si>
    <t>New York State by County — 2010</t>
  </si>
  <si>
    <t>New York State by County — 2009</t>
  </si>
  <si>
    <t>New York State by County — 2008</t>
  </si>
  <si>
    <t>New York State by County —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</si>
</sst>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0.0%"/>
  </numFmts>
  <fonts count="12">
    <font>
      <sz val="10"/>
      <name val="Arial"/>
    </font>
    <font>
      <sz val="10"/>
      <name val="Clearface Regular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Clearface Regular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8"/>
      <name val="Arial"/>
      <family val="2"/>
    </font>
    <font>
      <b/>
      <sz val="8"/>
      <name val="Times New Roman"/>
      <family val="1"/>
    </font>
    <font>
      <b/>
      <sz val="11"/>
      <name val="Arial"/>
      <family val="2"/>
    </font>
    <font>
      <sz val="11"/>
      <color rgb="FF000000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3" fontId="3" fillId="0" borderId="0" xfId="0" applyNumberFormat="1" applyFont="1"/>
    <xf numFmtId="0" fontId="3" fillId="0" borderId="0" xfId="0" applyNumberFormat="1" applyFont="1"/>
    <xf numFmtId="0" fontId="2" fillId="0" borderId="0" xfId="0" applyFont="1"/>
    <xf numFmtId="3" fontId="4" fillId="0" borderId="0" xfId="0" applyNumberFormat="1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3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5" fillId="0" borderId="0" xfId="0" quotePrefix="1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Border="1"/>
    <xf numFmtId="0" fontId="5" fillId="0" borderId="1" xfId="0" applyNumberFormat="1" applyFont="1" applyBorder="1"/>
    <xf numFmtId="3" fontId="5" fillId="0" borderId="2" xfId="0" applyNumberFormat="1" applyFont="1" applyBorder="1"/>
    <xf numFmtId="0" fontId="5" fillId="0" borderId="2" xfId="0" applyFont="1" applyBorder="1"/>
    <xf numFmtId="0" fontId="5" fillId="0" borderId="0" xfId="0" applyNumberFormat="1" applyFont="1" applyBorder="1"/>
    <xf numFmtId="5" fontId="7" fillId="0" borderId="0" xfId="0" applyNumberFormat="1" applyFont="1" applyAlignment="1">
      <alignment horizontal="left"/>
    </xf>
    <xf numFmtId="5" fontId="7" fillId="0" borderId="0" xfId="0" applyNumberFormat="1" applyFont="1"/>
    <xf numFmtId="165" fontId="5" fillId="0" borderId="0" xfId="0" applyNumberFormat="1" applyFont="1" applyAlignment="1">
      <alignment horizontal="right"/>
    </xf>
    <xf numFmtId="3" fontId="10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0" fontId="9" fillId="0" borderId="0" xfId="0" applyFont="1" applyFill="1" applyBorder="1" applyAlignment="1"/>
    <xf numFmtId="165" fontId="5" fillId="0" borderId="0" xfId="0" applyNumberFormat="1" applyFont="1"/>
    <xf numFmtId="0" fontId="0" fillId="0" borderId="2" xfId="0" applyBorder="1"/>
    <xf numFmtId="0" fontId="8" fillId="0" borderId="0" xfId="0" applyFont="1" applyFill="1" applyBorder="1" applyAlignment="1">
      <alignment wrapText="1"/>
    </xf>
    <xf numFmtId="165" fontId="5" fillId="0" borderId="0" xfId="0" applyNumberFormat="1" applyFont="1" applyBorder="1"/>
    <xf numFmtId="3" fontId="10" fillId="0" borderId="0" xfId="0" applyNumberFormat="1" applyFont="1" applyFill="1" applyBorder="1" applyAlignment="1">
      <alignment wrapText="1"/>
    </xf>
    <xf numFmtId="164" fontId="10" fillId="0" borderId="0" xfId="0" applyNumberFormat="1" applyFont="1" applyFill="1" applyBorder="1" applyAlignment="1">
      <alignment wrapText="1"/>
    </xf>
    <xf numFmtId="1" fontId="10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3" fontId="10" fillId="0" borderId="0" xfId="0" applyNumberFormat="1" applyFont="1" applyFill="1" applyBorder="1" applyAlignment="1">
      <alignment vertical="top" wrapText="1"/>
    </xf>
    <xf numFmtId="164" fontId="10" fillId="0" borderId="0" xfId="0" applyNumberFormat="1" applyFont="1" applyFill="1" applyBorder="1" applyAlignment="1">
      <alignment vertical="top" wrapText="1"/>
    </xf>
    <xf numFmtId="1" fontId="10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5" fontId="11" fillId="0" borderId="0" xfId="1" applyNumberForma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54</xdr:row>
      <xdr:rowOff>0</xdr:rowOff>
    </xdr:from>
    <xdr:to>
      <xdr:col>7</xdr:col>
      <xdr:colOff>571500</xdr:colOff>
      <xdr:row>54</xdr:row>
      <xdr:rowOff>0</xdr:rowOff>
    </xdr:to>
    <xdr:sp macro="" textlink="">
      <xdr:nvSpPr>
        <xdr:cNvPr id="2054" name="Shape 14"/>
        <xdr:cNvSpPr>
          <a:spLocks/>
        </xdr:cNvSpPr>
      </xdr:nvSpPr>
      <xdr:spPr bwMode="auto">
        <a:xfrm>
          <a:off x="6067425" y="9982200"/>
          <a:ext cx="38100" cy="0"/>
        </a:xfrm>
        <a:custGeom>
          <a:avLst/>
          <a:gdLst>
            <a:gd name="T0" fmla="*/ 0 w 41275"/>
            <a:gd name="T1" fmla="*/ 38062 w 41275"/>
            <a:gd name="T2" fmla="*/ 0 60000 65536"/>
            <a:gd name="T3" fmla="*/ 0 60000 65536"/>
            <a:gd name="T4" fmla="*/ 0 w 41275"/>
            <a:gd name="T5" fmla="*/ 41275 w 41275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noFill/>
        <a:ln w="6194">
          <a:solidFill>
            <a:srgbClr val="0000E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54</xdr:row>
      <xdr:rowOff>0</xdr:rowOff>
    </xdr:from>
    <xdr:to>
      <xdr:col>3</xdr:col>
      <xdr:colOff>438150</xdr:colOff>
      <xdr:row>54</xdr:row>
      <xdr:rowOff>0</xdr:rowOff>
    </xdr:to>
    <xdr:sp macro="" textlink="">
      <xdr:nvSpPr>
        <xdr:cNvPr id="1043" name="Shape 12"/>
        <xdr:cNvSpPr>
          <a:spLocks/>
        </xdr:cNvSpPr>
      </xdr:nvSpPr>
      <xdr:spPr bwMode="auto">
        <a:xfrm>
          <a:off x="3267075" y="9972675"/>
          <a:ext cx="47625" cy="0"/>
        </a:xfrm>
        <a:custGeom>
          <a:avLst/>
          <a:gdLst>
            <a:gd name="T0" fmla="*/ 0 w 41275"/>
            <a:gd name="T1" fmla="*/ 47578 w 41275"/>
            <a:gd name="T2" fmla="*/ 0 60000 65536"/>
            <a:gd name="T3" fmla="*/ 0 60000 65536"/>
            <a:gd name="T4" fmla="*/ 0 w 41275"/>
            <a:gd name="T5" fmla="*/ 41275 w 41275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noFill/>
        <a:ln w="6194">
          <a:solidFill>
            <a:srgbClr val="0000E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438150</xdr:colOff>
      <xdr:row>54</xdr:row>
      <xdr:rowOff>0</xdr:rowOff>
    </xdr:from>
    <xdr:to>
      <xdr:col>4</xdr:col>
      <xdr:colOff>485775</xdr:colOff>
      <xdr:row>54</xdr:row>
      <xdr:rowOff>0</xdr:rowOff>
    </xdr:to>
    <xdr:sp macro="" textlink="">
      <xdr:nvSpPr>
        <xdr:cNvPr id="1044" name="Shape 13"/>
        <xdr:cNvSpPr>
          <a:spLocks/>
        </xdr:cNvSpPr>
      </xdr:nvSpPr>
      <xdr:spPr bwMode="auto">
        <a:xfrm>
          <a:off x="4162425" y="9972675"/>
          <a:ext cx="47625" cy="0"/>
        </a:xfrm>
        <a:custGeom>
          <a:avLst/>
          <a:gdLst>
            <a:gd name="T0" fmla="*/ 0 w 41275"/>
            <a:gd name="T1" fmla="*/ 47578 w 41275"/>
            <a:gd name="T2" fmla="*/ 0 60000 65536"/>
            <a:gd name="T3" fmla="*/ 0 60000 65536"/>
            <a:gd name="T4" fmla="*/ 0 w 41275"/>
            <a:gd name="T5" fmla="*/ 41275 w 41275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noFill/>
        <a:ln w="6194">
          <a:solidFill>
            <a:srgbClr val="0000E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533400</xdr:colOff>
      <xdr:row>54</xdr:row>
      <xdr:rowOff>0</xdr:rowOff>
    </xdr:from>
    <xdr:to>
      <xdr:col>7</xdr:col>
      <xdr:colOff>571500</xdr:colOff>
      <xdr:row>54</xdr:row>
      <xdr:rowOff>0</xdr:rowOff>
    </xdr:to>
    <xdr:sp macro="" textlink="">
      <xdr:nvSpPr>
        <xdr:cNvPr id="1045" name="Shape 14"/>
        <xdr:cNvSpPr>
          <a:spLocks/>
        </xdr:cNvSpPr>
      </xdr:nvSpPr>
      <xdr:spPr bwMode="auto">
        <a:xfrm>
          <a:off x="6067425" y="9972675"/>
          <a:ext cx="38100" cy="0"/>
        </a:xfrm>
        <a:custGeom>
          <a:avLst/>
          <a:gdLst>
            <a:gd name="T0" fmla="*/ 0 w 41275"/>
            <a:gd name="T1" fmla="*/ 38062 w 41275"/>
            <a:gd name="T2" fmla="*/ 0 60000 65536"/>
            <a:gd name="T3" fmla="*/ 0 60000 65536"/>
            <a:gd name="T4" fmla="*/ 0 w 41275"/>
            <a:gd name="T5" fmla="*/ 41275 w 41275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noFill/>
        <a:ln w="6194">
          <a:solidFill>
            <a:srgbClr val="0000E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54</xdr:row>
      <xdr:rowOff>0</xdr:rowOff>
    </xdr:from>
    <xdr:to>
      <xdr:col>7</xdr:col>
      <xdr:colOff>571500</xdr:colOff>
      <xdr:row>54</xdr:row>
      <xdr:rowOff>0</xdr:rowOff>
    </xdr:to>
    <xdr:sp macro="" textlink="">
      <xdr:nvSpPr>
        <xdr:cNvPr id="5123" name="Shape 14"/>
        <xdr:cNvSpPr>
          <a:spLocks/>
        </xdr:cNvSpPr>
      </xdr:nvSpPr>
      <xdr:spPr bwMode="auto">
        <a:xfrm>
          <a:off x="6067425" y="9982200"/>
          <a:ext cx="38100" cy="0"/>
        </a:xfrm>
        <a:custGeom>
          <a:avLst/>
          <a:gdLst>
            <a:gd name="T0" fmla="*/ 0 w 41275"/>
            <a:gd name="T1" fmla="*/ 41234 w 41275"/>
            <a:gd name="T2" fmla="*/ 0 w 41275"/>
            <a:gd name="T3" fmla="*/ 41275 w 41275"/>
          </a:gdLst>
          <a:ahLst/>
          <a:cxnLst>
            <a:cxn ang="0">
              <a:pos x="T0" y="0"/>
            </a:cxn>
            <a:cxn ang="0">
              <a:pos x="T1" y="0"/>
            </a:cxn>
          </a:cxnLst>
          <a:rect l="T2" t="0" r="T3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noFill/>
        <a:ln w="6194">
          <a:solidFill>
            <a:srgbClr val="0000E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54</xdr:row>
      <xdr:rowOff>0</xdr:rowOff>
    </xdr:from>
    <xdr:to>
      <xdr:col>3</xdr:col>
      <xdr:colOff>438150</xdr:colOff>
      <xdr:row>54</xdr:row>
      <xdr:rowOff>0</xdr:rowOff>
    </xdr:to>
    <xdr:sp macro="" textlink="">
      <xdr:nvSpPr>
        <xdr:cNvPr id="6150" name="Shape 12"/>
        <xdr:cNvSpPr>
          <a:spLocks/>
        </xdr:cNvSpPr>
      </xdr:nvSpPr>
      <xdr:spPr bwMode="auto">
        <a:xfrm>
          <a:off x="3267075" y="9982200"/>
          <a:ext cx="47625" cy="0"/>
        </a:xfrm>
        <a:custGeom>
          <a:avLst/>
          <a:gdLst>
            <a:gd name="T0" fmla="*/ 0 w 41275"/>
            <a:gd name="T1" fmla="*/ 41234 w 41275"/>
            <a:gd name="T2" fmla="*/ 0 w 41275"/>
            <a:gd name="T3" fmla="*/ 41275 w 41275"/>
          </a:gdLst>
          <a:ahLst/>
          <a:cxnLst>
            <a:cxn ang="0">
              <a:pos x="T0" y="0"/>
            </a:cxn>
            <a:cxn ang="0">
              <a:pos x="T1" y="0"/>
            </a:cxn>
          </a:cxnLst>
          <a:rect l="T2" t="0" r="T3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noFill/>
        <a:ln w="6194">
          <a:solidFill>
            <a:srgbClr val="0000E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438150</xdr:colOff>
      <xdr:row>54</xdr:row>
      <xdr:rowOff>0</xdr:rowOff>
    </xdr:from>
    <xdr:to>
      <xdr:col>4</xdr:col>
      <xdr:colOff>485775</xdr:colOff>
      <xdr:row>54</xdr:row>
      <xdr:rowOff>0</xdr:rowOff>
    </xdr:to>
    <xdr:sp macro="" textlink="">
      <xdr:nvSpPr>
        <xdr:cNvPr id="6151" name="Shape 13"/>
        <xdr:cNvSpPr>
          <a:spLocks/>
        </xdr:cNvSpPr>
      </xdr:nvSpPr>
      <xdr:spPr bwMode="auto">
        <a:xfrm>
          <a:off x="4162425" y="9982200"/>
          <a:ext cx="47625" cy="0"/>
        </a:xfrm>
        <a:custGeom>
          <a:avLst/>
          <a:gdLst>
            <a:gd name="T0" fmla="*/ 0 w 41275"/>
            <a:gd name="T1" fmla="*/ 41234 w 41275"/>
            <a:gd name="T2" fmla="*/ 0 w 41275"/>
            <a:gd name="T3" fmla="*/ 41275 w 41275"/>
          </a:gdLst>
          <a:ahLst/>
          <a:cxnLst>
            <a:cxn ang="0">
              <a:pos x="T0" y="0"/>
            </a:cxn>
            <a:cxn ang="0">
              <a:pos x="T1" y="0"/>
            </a:cxn>
          </a:cxnLst>
          <a:rect l="T2" t="0" r="T3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noFill/>
        <a:ln w="6194">
          <a:solidFill>
            <a:srgbClr val="0000E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533400</xdr:colOff>
      <xdr:row>54</xdr:row>
      <xdr:rowOff>0</xdr:rowOff>
    </xdr:from>
    <xdr:to>
      <xdr:col>7</xdr:col>
      <xdr:colOff>571500</xdr:colOff>
      <xdr:row>54</xdr:row>
      <xdr:rowOff>0</xdr:rowOff>
    </xdr:to>
    <xdr:sp macro="" textlink="">
      <xdr:nvSpPr>
        <xdr:cNvPr id="6152" name="Shape 14"/>
        <xdr:cNvSpPr>
          <a:spLocks/>
        </xdr:cNvSpPr>
      </xdr:nvSpPr>
      <xdr:spPr bwMode="auto">
        <a:xfrm>
          <a:off x="6067425" y="9982200"/>
          <a:ext cx="38100" cy="0"/>
        </a:xfrm>
        <a:custGeom>
          <a:avLst/>
          <a:gdLst>
            <a:gd name="T0" fmla="*/ 0 w 41275"/>
            <a:gd name="T1" fmla="*/ 41234 w 41275"/>
            <a:gd name="T2" fmla="*/ 0 w 41275"/>
            <a:gd name="T3" fmla="*/ 41275 w 41275"/>
          </a:gdLst>
          <a:ahLst/>
          <a:cxnLst>
            <a:cxn ang="0">
              <a:pos x="T0" y="0"/>
            </a:cxn>
            <a:cxn ang="0">
              <a:pos x="T1" y="0"/>
            </a:cxn>
          </a:cxnLst>
          <a:rect l="T2" t="0" r="T3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noFill/>
        <a:ln w="6194">
          <a:solidFill>
            <a:srgbClr val="0000E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392309</xdr:colOff>
      <xdr:row>54</xdr:row>
      <xdr:rowOff>0</xdr:rowOff>
    </xdr:from>
    <xdr:to>
      <xdr:col>3</xdr:col>
      <xdr:colOff>433584</xdr:colOff>
      <xdr:row>54</xdr:row>
      <xdr:rowOff>0</xdr:rowOff>
    </xdr:to>
    <xdr:sp macro="" textlink="">
      <xdr:nvSpPr>
        <xdr:cNvPr id="2" name="Shape 12"/>
        <xdr:cNvSpPr/>
      </xdr:nvSpPr>
      <xdr:spPr>
        <a:xfrm>
          <a:off x="2240159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4</xdr:col>
      <xdr:colOff>441868</xdr:colOff>
      <xdr:row>54</xdr:row>
      <xdr:rowOff>0</xdr:rowOff>
    </xdr:from>
    <xdr:to>
      <xdr:col>4</xdr:col>
      <xdr:colOff>483143</xdr:colOff>
      <xdr:row>54</xdr:row>
      <xdr:rowOff>0</xdr:rowOff>
    </xdr:to>
    <xdr:sp macro="" textlink="">
      <xdr:nvSpPr>
        <xdr:cNvPr id="3" name="Shape 13"/>
        <xdr:cNvSpPr/>
      </xdr:nvSpPr>
      <xdr:spPr>
        <a:xfrm>
          <a:off x="2594518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7</xdr:col>
      <xdr:colOff>529758</xdr:colOff>
      <xdr:row>54</xdr:row>
      <xdr:rowOff>0</xdr:rowOff>
    </xdr:from>
    <xdr:to>
      <xdr:col>7</xdr:col>
      <xdr:colOff>571033</xdr:colOff>
      <xdr:row>54</xdr:row>
      <xdr:rowOff>0</xdr:rowOff>
    </xdr:to>
    <xdr:sp macro="" textlink="">
      <xdr:nvSpPr>
        <xdr:cNvPr id="4" name="Shape 14"/>
        <xdr:cNvSpPr/>
      </xdr:nvSpPr>
      <xdr:spPr>
        <a:xfrm>
          <a:off x="3739683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392309</xdr:colOff>
      <xdr:row>54</xdr:row>
      <xdr:rowOff>0</xdr:rowOff>
    </xdr:from>
    <xdr:to>
      <xdr:col>3</xdr:col>
      <xdr:colOff>433584</xdr:colOff>
      <xdr:row>54</xdr:row>
      <xdr:rowOff>0</xdr:rowOff>
    </xdr:to>
    <xdr:sp macro="" textlink="">
      <xdr:nvSpPr>
        <xdr:cNvPr id="2" name="Shape 12"/>
        <xdr:cNvSpPr/>
      </xdr:nvSpPr>
      <xdr:spPr>
        <a:xfrm>
          <a:off x="2544959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4</xdr:col>
      <xdr:colOff>441868</xdr:colOff>
      <xdr:row>54</xdr:row>
      <xdr:rowOff>0</xdr:rowOff>
    </xdr:from>
    <xdr:to>
      <xdr:col>4</xdr:col>
      <xdr:colOff>483143</xdr:colOff>
      <xdr:row>54</xdr:row>
      <xdr:rowOff>0</xdr:rowOff>
    </xdr:to>
    <xdr:sp macro="" textlink="">
      <xdr:nvSpPr>
        <xdr:cNvPr id="3" name="Shape 13"/>
        <xdr:cNvSpPr/>
      </xdr:nvSpPr>
      <xdr:spPr>
        <a:xfrm>
          <a:off x="3042193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7</xdr:col>
      <xdr:colOff>529758</xdr:colOff>
      <xdr:row>54</xdr:row>
      <xdr:rowOff>0</xdr:rowOff>
    </xdr:from>
    <xdr:to>
      <xdr:col>7</xdr:col>
      <xdr:colOff>571033</xdr:colOff>
      <xdr:row>54</xdr:row>
      <xdr:rowOff>0</xdr:rowOff>
    </xdr:to>
    <xdr:sp macro="" textlink="">
      <xdr:nvSpPr>
        <xdr:cNvPr id="4" name="Shape 14"/>
        <xdr:cNvSpPr/>
      </xdr:nvSpPr>
      <xdr:spPr>
        <a:xfrm>
          <a:off x="4625508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392309</xdr:colOff>
      <xdr:row>54</xdr:row>
      <xdr:rowOff>0</xdr:rowOff>
    </xdr:from>
    <xdr:to>
      <xdr:col>3</xdr:col>
      <xdr:colOff>433584</xdr:colOff>
      <xdr:row>54</xdr:row>
      <xdr:rowOff>0</xdr:rowOff>
    </xdr:to>
    <xdr:sp macro="" textlink="">
      <xdr:nvSpPr>
        <xdr:cNvPr id="5" name="Shape 12"/>
        <xdr:cNvSpPr/>
      </xdr:nvSpPr>
      <xdr:spPr>
        <a:xfrm>
          <a:off x="3364109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4</xdr:col>
      <xdr:colOff>441868</xdr:colOff>
      <xdr:row>54</xdr:row>
      <xdr:rowOff>0</xdr:rowOff>
    </xdr:from>
    <xdr:to>
      <xdr:col>4</xdr:col>
      <xdr:colOff>483143</xdr:colOff>
      <xdr:row>54</xdr:row>
      <xdr:rowOff>0</xdr:rowOff>
    </xdr:to>
    <xdr:sp macro="" textlink="">
      <xdr:nvSpPr>
        <xdr:cNvPr id="6" name="Shape 13"/>
        <xdr:cNvSpPr/>
      </xdr:nvSpPr>
      <xdr:spPr>
        <a:xfrm>
          <a:off x="4013743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7</xdr:col>
      <xdr:colOff>529758</xdr:colOff>
      <xdr:row>54</xdr:row>
      <xdr:rowOff>0</xdr:rowOff>
    </xdr:from>
    <xdr:to>
      <xdr:col>7</xdr:col>
      <xdr:colOff>571033</xdr:colOff>
      <xdr:row>54</xdr:row>
      <xdr:rowOff>0</xdr:rowOff>
    </xdr:to>
    <xdr:sp macro="" textlink="">
      <xdr:nvSpPr>
        <xdr:cNvPr id="7" name="Shape 14"/>
        <xdr:cNvSpPr/>
      </xdr:nvSpPr>
      <xdr:spPr>
        <a:xfrm>
          <a:off x="6740058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392309</xdr:colOff>
      <xdr:row>54</xdr:row>
      <xdr:rowOff>0</xdr:rowOff>
    </xdr:from>
    <xdr:to>
      <xdr:col>3</xdr:col>
      <xdr:colOff>433584</xdr:colOff>
      <xdr:row>54</xdr:row>
      <xdr:rowOff>0</xdr:rowOff>
    </xdr:to>
    <xdr:sp macro="" textlink="">
      <xdr:nvSpPr>
        <xdr:cNvPr id="2" name="Shape 15"/>
        <xdr:cNvSpPr/>
      </xdr:nvSpPr>
      <xdr:spPr>
        <a:xfrm>
          <a:off x="2240159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4</xdr:col>
      <xdr:colOff>441868</xdr:colOff>
      <xdr:row>54</xdr:row>
      <xdr:rowOff>0</xdr:rowOff>
    </xdr:from>
    <xdr:to>
      <xdr:col>4</xdr:col>
      <xdr:colOff>483143</xdr:colOff>
      <xdr:row>54</xdr:row>
      <xdr:rowOff>0</xdr:rowOff>
    </xdr:to>
    <xdr:sp macro="" textlink="">
      <xdr:nvSpPr>
        <xdr:cNvPr id="3" name="Shape 16"/>
        <xdr:cNvSpPr/>
      </xdr:nvSpPr>
      <xdr:spPr>
        <a:xfrm>
          <a:off x="2594518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9</xdr:col>
      <xdr:colOff>443224</xdr:colOff>
      <xdr:row>54</xdr:row>
      <xdr:rowOff>0</xdr:rowOff>
    </xdr:from>
    <xdr:to>
      <xdr:col>9</xdr:col>
      <xdr:colOff>484499</xdr:colOff>
      <xdr:row>54</xdr:row>
      <xdr:rowOff>0</xdr:rowOff>
    </xdr:to>
    <xdr:sp macro="" textlink="">
      <xdr:nvSpPr>
        <xdr:cNvPr id="4" name="Shape 17"/>
        <xdr:cNvSpPr/>
      </xdr:nvSpPr>
      <xdr:spPr>
        <a:xfrm>
          <a:off x="4519924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10</xdr:col>
      <xdr:colOff>492783</xdr:colOff>
      <xdr:row>54</xdr:row>
      <xdr:rowOff>0</xdr:rowOff>
    </xdr:from>
    <xdr:to>
      <xdr:col>10</xdr:col>
      <xdr:colOff>559458</xdr:colOff>
      <xdr:row>54</xdr:row>
      <xdr:rowOff>0</xdr:rowOff>
    </xdr:to>
    <xdr:sp macro="" textlink="">
      <xdr:nvSpPr>
        <xdr:cNvPr id="5" name="Shape 18"/>
        <xdr:cNvSpPr/>
      </xdr:nvSpPr>
      <xdr:spPr>
        <a:xfrm>
          <a:off x="4893333" y="10048875"/>
          <a:ext cx="666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12</xdr:col>
      <xdr:colOff>381952</xdr:colOff>
      <xdr:row>54</xdr:row>
      <xdr:rowOff>0</xdr:rowOff>
    </xdr:from>
    <xdr:to>
      <xdr:col>12</xdr:col>
      <xdr:colOff>423227</xdr:colOff>
      <xdr:row>54</xdr:row>
      <xdr:rowOff>0</xdr:rowOff>
    </xdr:to>
    <xdr:sp macro="" textlink="">
      <xdr:nvSpPr>
        <xdr:cNvPr id="6" name="Shape 19"/>
        <xdr:cNvSpPr/>
      </xdr:nvSpPr>
      <xdr:spPr>
        <a:xfrm>
          <a:off x="5611177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  <xdr:twoCellAnchor editAs="oneCell">
    <xdr:from>
      <xdr:col>13</xdr:col>
      <xdr:colOff>431511</xdr:colOff>
      <xdr:row>54</xdr:row>
      <xdr:rowOff>0</xdr:rowOff>
    </xdr:from>
    <xdr:to>
      <xdr:col>13</xdr:col>
      <xdr:colOff>472786</xdr:colOff>
      <xdr:row>54</xdr:row>
      <xdr:rowOff>0</xdr:rowOff>
    </xdr:to>
    <xdr:sp macro="" textlink="">
      <xdr:nvSpPr>
        <xdr:cNvPr id="7" name="Shape 20"/>
        <xdr:cNvSpPr/>
      </xdr:nvSpPr>
      <xdr:spPr>
        <a:xfrm>
          <a:off x="6051261" y="10048875"/>
          <a:ext cx="41275" cy="0"/>
        </a:xfrm>
        <a:custGeom>
          <a:avLst/>
          <a:gdLst/>
          <a:ahLst/>
          <a:cxnLst/>
          <a:rect l="0" t="0" r="0" b="0"/>
          <a:pathLst>
            <a:path w="41275">
              <a:moveTo>
                <a:pt x="0" y="0"/>
              </a:moveTo>
              <a:lnTo>
                <a:pt x="41234" y="0"/>
              </a:lnTo>
            </a:path>
          </a:pathLst>
        </a:custGeom>
        <a:ln w="6194">
          <a:solidFill>
            <a:srgbClr val="0000ED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health.ny.gov/statistics/vital_statistics/vs_reports_tables_lis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workbookViewId="0"/>
  </sheetViews>
  <sheetFormatPr defaultColWidth="12.7109375"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</cols>
  <sheetData>
    <row r="1" spans="1:15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</row>
    <row r="2" spans="1:15" ht="20.25">
      <c r="A2" s="31" t="s">
        <v>89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pans="1:15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5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5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5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5" ht="14.25">
      <c r="A8" s="10" t="s">
        <v>1</v>
      </c>
      <c r="B8" s="33">
        <f>+B10+B17</f>
        <v>228501</v>
      </c>
      <c r="C8" s="33">
        <f>+C10+C17</f>
        <v>150325</v>
      </c>
      <c r="D8" s="33">
        <f>+D10+D17</f>
        <v>5245</v>
      </c>
      <c r="E8" s="40">
        <v>0.13200000000000001</v>
      </c>
      <c r="F8" s="46"/>
      <c r="G8" s="33">
        <f>+G10+G17</f>
        <v>77614</v>
      </c>
      <c r="H8" s="40">
        <v>0.34100000000000003</v>
      </c>
      <c r="I8" s="46"/>
      <c r="J8" s="33">
        <f>+J10+J17</f>
        <v>43226</v>
      </c>
      <c r="K8" s="40">
        <v>0.19</v>
      </c>
      <c r="L8" s="46"/>
      <c r="M8" s="33">
        <f>+M10+M17</f>
        <v>34388</v>
      </c>
      <c r="N8" s="40">
        <v>0.151</v>
      </c>
      <c r="O8" s="33">
        <f>+O10+O17</f>
        <v>562</v>
      </c>
    </row>
    <row r="9" spans="1:15" ht="15">
      <c r="A9" s="10"/>
      <c r="B9" s="39"/>
      <c r="C9" s="39"/>
      <c r="D9" s="39"/>
      <c r="E9" s="40"/>
      <c r="F9" s="48"/>
      <c r="G9" s="39"/>
      <c r="H9" s="40"/>
      <c r="I9" s="48"/>
      <c r="J9" s="39"/>
      <c r="K9" s="40"/>
      <c r="L9" s="48"/>
      <c r="M9" s="39"/>
      <c r="N9" s="40"/>
      <c r="O9" s="39"/>
    </row>
    <row r="10" spans="1:15" ht="14.25">
      <c r="A10" s="10" t="s">
        <v>2</v>
      </c>
      <c r="B10" s="33">
        <f>SUM(B11:B15)</f>
        <v>110682</v>
      </c>
      <c r="C10" s="33">
        <f>SUM(C11:C15)</f>
        <v>73383</v>
      </c>
      <c r="D10" s="33">
        <f>SUM(D11:D15)</f>
        <v>2727</v>
      </c>
      <c r="E10" s="40">
        <v>0.15</v>
      </c>
      <c r="F10" s="46"/>
      <c r="G10" s="33">
        <f>SUM(G11:G15)</f>
        <v>37291</v>
      </c>
      <c r="H10" s="40">
        <v>0.33700000000000002</v>
      </c>
      <c r="I10" s="46"/>
      <c r="J10" s="33">
        <f>SUM(J11:J15)</f>
        <v>21823</v>
      </c>
      <c r="K10" s="40">
        <v>0.19700000000000001</v>
      </c>
      <c r="L10" s="46"/>
      <c r="M10" s="33">
        <f>SUM(M11:M15)</f>
        <v>15468</v>
      </c>
      <c r="N10" s="40">
        <v>0.14000000000000001</v>
      </c>
      <c r="O10" s="33">
        <f>SUM(O11:O15)</f>
        <v>8</v>
      </c>
    </row>
    <row r="11" spans="1:15" ht="14.25">
      <c r="A11" s="8" t="s">
        <v>3</v>
      </c>
      <c r="B11" s="33">
        <f>+C11+G11+O11</f>
        <v>20246</v>
      </c>
      <c r="C11" s="45">
        <v>12886</v>
      </c>
      <c r="D11" s="47">
        <v>501</v>
      </c>
      <c r="E11" s="40">
        <v>0.13300000000000001</v>
      </c>
      <c r="F11" s="46"/>
      <c r="G11" s="45">
        <v>7360</v>
      </c>
      <c r="H11" s="40">
        <v>0.36399999999999999</v>
      </c>
      <c r="I11" s="46"/>
      <c r="J11" s="45">
        <v>4092</v>
      </c>
      <c r="K11" s="40">
        <v>0.20199999999999999</v>
      </c>
      <c r="L11" s="46"/>
      <c r="M11" s="45">
        <v>3268</v>
      </c>
      <c r="N11" s="40">
        <v>0.161</v>
      </c>
      <c r="O11" s="47">
        <v>0</v>
      </c>
    </row>
    <row r="12" spans="1:15" ht="14.25">
      <c r="A12" s="8" t="s">
        <v>4</v>
      </c>
      <c r="B12" s="33">
        <f>+C12+G12+O12</f>
        <v>39068</v>
      </c>
      <c r="C12" s="45">
        <v>27270</v>
      </c>
      <c r="D12" s="45">
        <v>1328</v>
      </c>
      <c r="E12" s="40">
        <v>0.21199999999999999</v>
      </c>
      <c r="F12" s="46"/>
      <c r="G12" s="45">
        <v>11793</v>
      </c>
      <c r="H12" s="40">
        <v>0.30199999999999999</v>
      </c>
      <c r="I12" s="46"/>
      <c r="J12" s="45">
        <v>6869</v>
      </c>
      <c r="K12" s="40">
        <v>0.17600000000000002</v>
      </c>
      <c r="L12" s="46"/>
      <c r="M12" s="45">
        <v>4924</v>
      </c>
      <c r="N12" s="40">
        <v>0.126</v>
      </c>
      <c r="O12" s="47">
        <v>5</v>
      </c>
    </row>
    <row r="13" spans="1:15" ht="14.25">
      <c r="A13" s="8" t="s">
        <v>5</v>
      </c>
      <c r="B13" s="33">
        <f>+C13+G13+O13</f>
        <v>17142</v>
      </c>
      <c r="C13" s="45">
        <v>11320</v>
      </c>
      <c r="D13" s="47">
        <v>292</v>
      </c>
      <c r="E13" s="40">
        <v>0.13</v>
      </c>
      <c r="F13" s="46"/>
      <c r="G13" s="45">
        <v>5820</v>
      </c>
      <c r="H13" s="40">
        <v>0.34</v>
      </c>
      <c r="I13" s="46"/>
      <c r="J13" s="45">
        <v>3867</v>
      </c>
      <c r="K13" s="40">
        <v>0.22600000000000001</v>
      </c>
      <c r="L13" s="46"/>
      <c r="M13" s="45">
        <v>1953</v>
      </c>
      <c r="N13" s="40">
        <v>0.114</v>
      </c>
      <c r="O13" s="47">
        <v>2</v>
      </c>
    </row>
    <row r="14" spans="1:15" ht="14.25">
      <c r="A14" s="8" t="s">
        <v>6</v>
      </c>
      <c r="B14" s="33">
        <f>+C14+G14+O14</f>
        <v>28872</v>
      </c>
      <c r="C14" s="45">
        <v>18602</v>
      </c>
      <c r="D14" s="47">
        <v>523</v>
      </c>
      <c r="E14" s="40">
        <v>0.107</v>
      </c>
      <c r="F14" s="46"/>
      <c r="G14" s="45">
        <v>10269</v>
      </c>
      <c r="H14" s="40">
        <v>0.35600000000000004</v>
      </c>
      <c r="I14" s="46"/>
      <c r="J14" s="45">
        <v>5901</v>
      </c>
      <c r="K14" s="40">
        <v>0.20399999999999999</v>
      </c>
      <c r="L14" s="46"/>
      <c r="M14" s="45">
        <v>4368</v>
      </c>
      <c r="N14" s="40">
        <v>0.151</v>
      </c>
      <c r="O14" s="47">
        <v>1</v>
      </c>
    </row>
    <row r="15" spans="1:15" ht="14.25">
      <c r="A15" s="8" t="s">
        <v>7</v>
      </c>
      <c r="B15" s="33">
        <f>+C15+G15+O15</f>
        <v>5354</v>
      </c>
      <c r="C15" s="45">
        <v>3305</v>
      </c>
      <c r="D15" s="47">
        <v>83</v>
      </c>
      <c r="E15" s="40">
        <v>0.08</v>
      </c>
      <c r="F15" s="46"/>
      <c r="G15" s="45">
        <v>2049</v>
      </c>
      <c r="H15" s="40">
        <v>0.38300000000000001</v>
      </c>
      <c r="I15" s="46"/>
      <c r="J15" s="45">
        <v>1094</v>
      </c>
      <c r="K15" s="40">
        <v>0.20399999999999999</v>
      </c>
      <c r="L15" s="46"/>
      <c r="M15" s="47">
        <v>955</v>
      </c>
      <c r="N15" s="40">
        <v>0.17800000000000002</v>
      </c>
      <c r="O15" s="47">
        <v>0</v>
      </c>
    </row>
    <row r="16" spans="1:15" ht="15">
      <c r="A16" s="8"/>
      <c r="B16" s="48"/>
      <c r="C16" s="48"/>
      <c r="D16" s="48"/>
      <c r="E16" s="40"/>
      <c r="F16" s="48"/>
      <c r="G16" s="48"/>
      <c r="H16" s="40"/>
      <c r="I16" s="48"/>
      <c r="J16" s="48"/>
      <c r="K16" s="40"/>
      <c r="L16" s="48"/>
      <c r="M16" s="48"/>
      <c r="N16" s="40"/>
      <c r="O16" s="48"/>
    </row>
    <row r="17" spans="1:15" ht="14.25">
      <c r="A17" s="8" t="s">
        <v>8</v>
      </c>
      <c r="B17" s="33">
        <f>SUM(B18:B74)</f>
        <v>117819</v>
      </c>
      <c r="C17" s="33">
        <f>SUM(C18:C74)</f>
        <v>76942</v>
      </c>
      <c r="D17" s="33">
        <f>SUM(D18:D74)</f>
        <v>2518</v>
      </c>
      <c r="E17" s="40">
        <v>0.11699999999999999</v>
      </c>
      <c r="F17" s="46"/>
      <c r="G17" s="33">
        <f>SUM(G18:G74)</f>
        <v>40323</v>
      </c>
      <c r="H17" s="40">
        <v>0.34399999999999997</v>
      </c>
      <c r="I17" s="46"/>
      <c r="J17" s="33">
        <f>SUM(J18:J74)</f>
        <v>21403</v>
      </c>
      <c r="K17" s="40">
        <v>0.18300000000000002</v>
      </c>
      <c r="L17" s="46"/>
      <c r="M17" s="33">
        <f>SUM(M18:M74)</f>
        <v>18920</v>
      </c>
      <c r="N17" s="40">
        <v>0.161</v>
      </c>
      <c r="O17" s="33">
        <f>SUM(O18:O74)</f>
        <v>554</v>
      </c>
    </row>
    <row r="18" spans="1:15" ht="14.25">
      <c r="A18" s="8" t="s">
        <v>9</v>
      </c>
      <c r="B18" s="33">
        <f t="shared" ref="B18:B74" si="0">+C18+G18+O18</f>
        <v>3177</v>
      </c>
      <c r="C18" s="45">
        <v>2143</v>
      </c>
      <c r="D18" s="47">
        <v>77</v>
      </c>
      <c r="E18" s="40">
        <v>0.14099999999999999</v>
      </c>
      <c r="F18" s="46"/>
      <c r="G18" s="45">
        <v>1034</v>
      </c>
      <c r="H18" s="40">
        <v>0.32500000000000001</v>
      </c>
      <c r="I18" s="46"/>
      <c r="J18" s="47">
        <v>566</v>
      </c>
      <c r="K18" s="40">
        <v>0.17800000000000002</v>
      </c>
      <c r="L18" s="46"/>
      <c r="M18" s="47">
        <v>468</v>
      </c>
      <c r="N18" s="40">
        <v>0.14699999999999999</v>
      </c>
      <c r="O18" s="47">
        <v>0</v>
      </c>
    </row>
    <row r="19" spans="1:15" ht="14.25">
      <c r="A19" s="8" t="s">
        <v>10</v>
      </c>
      <c r="B19" s="33">
        <f t="shared" si="0"/>
        <v>486</v>
      </c>
      <c r="C19" s="47">
        <v>308</v>
      </c>
      <c r="D19" s="47">
        <v>8</v>
      </c>
      <c r="E19" s="40">
        <v>0.10300000000000001</v>
      </c>
      <c r="F19" s="46"/>
      <c r="G19" s="47">
        <v>143</v>
      </c>
      <c r="H19" s="40">
        <v>0.317</v>
      </c>
      <c r="I19" s="46"/>
      <c r="J19" s="47">
        <v>73</v>
      </c>
      <c r="K19" s="40">
        <v>0.16200000000000001</v>
      </c>
      <c r="L19" s="46"/>
      <c r="M19" s="47">
        <v>70</v>
      </c>
      <c r="N19" s="40">
        <v>0.155</v>
      </c>
      <c r="O19" s="47">
        <v>35</v>
      </c>
    </row>
    <row r="20" spans="1:15" ht="14.25">
      <c r="A20" s="8" t="s">
        <v>11</v>
      </c>
      <c r="B20" s="33">
        <f t="shared" si="0"/>
        <v>1976</v>
      </c>
      <c r="C20" s="45">
        <v>1364</v>
      </c>
      <c r="D20" s="47">
        <v>24</v>
      </c>
      <c r="E20" s="40">
        <v>6.8000000000000005E-2</v>
      </c>
      <c r="F20" s="46"/>
      <c r="G20" s="47">
        <v>607</v>
      </c>
      <c r="H20" s="40">
        <v>0.308</v>
      </c>
      <c r="I20" s="46"/>
      <c r="J20" s="47">
        <v>276</v>
      </c>
      <c r="K20" s="40">
        <v>0.14000000000000001</v>
      </c>
      <c r="L20" s="46"/>
      <c r="M20" s="47">
        <v>331</v>
      </c>
      <c r="N20" s="40">
        <v>0.16800000000000001</v>
      </c>
      <c r="O20" s="47">
        <v>5</v>
      </c>
    </row>
    <row r="21" spans="1:15" ht="14.25">
      <c r="A21" s="8" t="s">
        <v>12</v>
      </c>
      <c r="B21" s="33">
        <f t="shared" si="0"/>
        <v>817</v>
      </c>
      <c r="C21" s="47">
        <v>510</v>
      </c>
      <c r="D21" s="47">
        <v>9</v>
      </c>
      <c r="E21" s="40">
        <v>7.0000000000000007E-2</v>
      </c>
      <c r="F21" s="46"/>
      <c r="G21" s="47">
        <v>230</v>
      </c>
      <c r="H21" s="40">
        <v>0.311</v>
      </c>
      <c r="I21" s="46"/>
      <c r="J21" s="47">
        <v>111</v>
      </c>
      <c r="K21" s="40">
        <v>0.15</v>
      </c>
      <c r="L21" s="46"/>
      <c r="M21" s="47">
        <v>119</v>
      </c>
      <c r="N21" s="40">
        <v>0.161</v>
      </c>
      <c r="O21" s="47">
        <v>77</v>
      </c>
    </row>
    <row r="22" spans="1:15" ht="14.25">
      <c r="A22" s="8" t="s">
        <v>13</v>
      </c>
      <c r="B22" s="33">
        <f t="shared" si="0"/>
        <v>781</v>
      </c>
      <c r="C22" s="47">
        <v>546</v>
      </c>
      <c r="D22" s="47">
        <v>6</v>
      </c>
      <c r="E22" s="40">
        <v>5.9000000000000004E-2</v>
      </c>
      <c r="F22" s="46"/>
      <c r="G22" s="47">
        <v>233</v>
      </c>
      <c r="H22" s="40">
        <v>0.29899999999999999</v>
      </c>
      <c r="I22" s="46"/>
      <c r="J22" s="47">
        <v>138</v>
      </c>
      <c r="K22" s="40">
        <v>0.17699999999999999</v>
      </c>
      <c r="L22" s="46"/>
      <c r="M22" s="47">
        <v>95</v>
      </c>
      <c r="N22" s="40">
        <v>0.122</v>
      </c>
      <c r="O22" s="47">
        <v>2</v>
      </c>
    </row>
    <row r="23" spans="1:15" ht="14.25">
      <c r="A23" s="8" t="s">
        <v>14</v>
      </c>
      <c r="B23" s="33">
        <f t="shared" si="0"/>
        <v>1349</v>
      </c>
      <c r="C23" s="47">
        <v>814</v>
      </c>
      <c r="D23" s="47">
        <v>20</v>
      </c>
      <c r="E23" s="40">
        <v>7.4999999999999997E-2</v>
      </c>
      <c r="F23" s="46"/>
      <c r="G23" s="47">
        <v>501</v>
      </c>
      <c r="H23" s="40">
        <v>0.38100000000000001</v>
      </c>
      <c r="I23" s="46"/>
      <c r="J23" s="47">
        <v>254</v>
      </c>
      <c r="K23" s="40">
        <v>0.193</v>
      </c>
      <c r="L23" s="46"/>
      <c r="M23" s="47">
        <v>247</v>
      </c>
      <c r="N23" s="40">
        <v>0.188</v>
      </c>
      <c r="O23" s="47">
        <v>34</v>
      </c>
    </row>
    <row r="24" spans="1:15" ht="14.25">
      <c r="A24" s="8" t="s">
        <v>15</v>
      </c>
      <c r="B24" s="33">
        <f t="shared" si="0"/>
        <v>898</v>
      </c>
      <c r="C24" s="47">
        <v>663</v>
      </c>
      <c r="D24" s="47">
        <v>13</v>
      </c>
      <c r="E24" s="40">
        <v>9.8000000000000004E-2</v>
      </c>
      <c r="F24" s="46"/>
      <c r="G24" s="47">
        <v>235</v>
      </c>
      <c r="H24" s="40">
        <v>0.26200000000000001</v>
      </c>
      <c r="I24" s="46"/>
      <c r="J24" s="47">
        <v>115</v>
      </c>
      <c r="K24" s="40">
        <v>0.128</v>
      </c>
      <c r="L24" s="46"/>
      <c r="M24" s="47">
        <v>120</v>
      </c>
      <c r="N24" s="40">
        <v>0.13400000000000001</v>
      </c>
      <c r="O24" s="47">
        <v>0</v>
      </c>
    </row>
    <row r="25" spans="1:15" ht="14.25">
      <c r="A25" s="8" t="s">
        <v>16</v>
      </c>
      <c r="B25" s="33">
        <f t="shared" si="0"/>
        <v>489</v>
      </c>
      <c r="C25" s="47">
        <v>325</v>
      </c>
      <c r="D25" s="47">
        <v>6</v>
      </c>
      <c r="E25" s="40">
        <v>7.0000000000000007E-2</v>
      </c>
      <c r="F25" s="46"/>
      <c r="G25" s="47">
        <v>157</v>
      </c>
      <c r="H25" s="40">
        <v>0.32600000000000001</v>
      </c>
      <c r="I25" s="46"/>
      <c r="J25" s="47">
        <v>77</v>
      </c>
      <c r="K25" s="40">
        <v>0.16</v>
      </c>
      <c r="L25" s="46"/>
      <c r="M25" s="47">
        <v>80</v>
      </c>
      <c r="N25" s="40">
        <v>0.16600000000000001</v>
      </c>
      <c r="O25" s="47">
        <v>7</v>
      </c>
    </row>
    <row r="26" spans="1:15" ht="14.25">
      <c r="A26" s="8" t="s">
        <v>17</v>
      </c>
      <c r="B26" s="33">
        <f t="shared" si="0"/>
        <v>711</v>
      </c>
      <c r="C26" s="47">
        <v>494</v>
      </c>
      <c r="D26" s="47">
        <v>14</v>
      </c>
      <c r="E26" s="40">
        <v>0.125</v>
      </c>
      <c r="F26" s="46"/>
      <c r="G26" s="47">
        <v>213</v>
      </c>
      <c r="H26" s="40">
        <v>0.30100000000000005</v>
      </c>
      <c r="I26" s="46"/>
      <c r="J26" s="47">
        <v>115</v>
      </c>
      <c r="K26" s="40">
        <v>0.16300000000000001</v>
      </c>
      <c r="L26" s="46"/>
      <c r="M26" s="47">
        <v>98</v>
      </c>
      <c r="N26" s="40">
        <v>0.13900000000000001</v>
      </c>
      <c r="O26" s="47">
        <v>4</v>
      </c>
    </row>
    <row r="27" spans="1:15" ht="14.25">
      <c r="A27" s="8" t="s">
        <v>18</v>
      </c>
      <c r="B27" s="33">
        <f t="shared" si="0"/>
        <v>507</v>
      </c>
      <c r="C27" s="47">
        <v>341</v>
      </c>
      <c r="D27" s="47">
        <v>10</v>
      </c>
      <c r="E27" s="40">
        <v>0.13</v>
      </c>
      <c r="F27" s="46"/>
      <c r="G27" s="47">
        <v>157</v>
      </c>
      <c r="H27" s="40">
        <v>0.315</v>
      </c>
      <c r="I27" s="46"/>
      <c r="J27" s="47">
        <v>90</v>
      </c>
      <c r="K27" s="40">
        <v>0.18100000000000002</v>
      </c>
      <c r="L27" s="46"/>
      <c r="M27" s="47">
        <v>67</v>
      </c>
      <c r="N27" s="40">
        <v>0.13500000000000001</v>
      </c>
      <c r="O27" s="47">
        <v>9</v>
      </c>
    </row>
    <row r="28" spans="1:15" ht="14.25">
      <c r="A28" s="8" t="s">
        <v>19</v>
      </c>
      <c r="B28" s="33">
        <f t="shared" si="0"/>
        <v>480</v>
      </c>
      <c r="C28" s="47">
        <v>338</v>
      </c>
      <c r="D28" s="47">
        <v>5</v>
      </c>
      <c r="E28" s="40">
        <v>7.0999999999999994E-2</v>
      </c>
      <c r="F28" s="46"/>
      <c r="G28" s="47">
        <v>132</v>
      </c>
      <c r="H28" s="40">
        <v>0.28100000000000003</v>
      </c>
      <c r="I28" s="46"/>
      <c r="J28" s="47">
        <v>67</v>
      </c>
      <c r="K28" s="40">
        <v>0.14300000000000002</v>
      </c>
      <c r="L28" s="46"/>
      <c r="M28" s="47">
        <v>65</v>
      </c>
      <c r="N28" s="40">
        <v>0.13800000000000001</v>
      </c>
      <c r="O28" s="47">
        <v>10</v>
      </c>
    </row>
    <row r="29" spans="1:15" ht="14.25">
      <c r="A29" s="8" t="s">
        <v>20</v>
      </c>
      <c r="B29" s="33">
        <f t="shared" si="0"/>
        <v>359</v>
      </c>
      <c r="C29" s="47">
        <v>253</v>
      </c>
      <c r="D29" s="47">
        <v>8</v>
      </c>
      <c r="E29" s="40">
        <v>0.14300000000000002</v>
      </c>
      <c r="F29" s="46"/>
      <c r="G29" s="47">
        <v>106</v>
      </c>
      <c r="H29" s="40">
        <v>0.29499999999999998</v>
      </c>
      <c r="I29" s="46"/>
      <c r="J29" s="47">
        <v>58</v>
      </c>
      <c r="K29" s="40">
        <v>0.16200000000000001</v>
      </c>
      <c r="L29" s="46"/>
      <c r="M29" s="47">
        <v>48</v>
      </c>
      <c r="N29" s="40">
        <v>0.13400000000000001</v>
      </c>
      <c r="O29" s="47">
        <v>0</v>
      </c>
    </row>
    <row r="30" spans="1:15" ht="14.25">
      <c r="A30" s="8" t="s">
        <v>21</v>
      </c>
      <c r="B30" s="33">
        <f t="shared" si="0"/>
        <v>2596</v>
      </c>
      <c r="C30" s="45">
        <v>1642</v>
      </c>
      <c r="D30" s="47">
        <v>51</v>
      </c>
      <c r="E30" s="40">
        <v>0.10800000000000001</v>
      </c>
      <c r="F30" s="46"/>
      <c r="G30" s="47">
        <v>953</v>
      </c>
      <c r="H30" s="40">
        <v>0.36700000000000005</v>
      </c>
      <c r="I30" s="46"/>
      <c r="J30" s="47">
        <v>530</v>
      </c>
      <c r="K30" s="40">
        <v>0.20399999999999999</v>
      </c>
      <c r="L30" s="46"/>
      <c r="M30" s="47">
        <v>423</v>
      </c>
      <c r="N30" s="40">
        <v>0.16300000000000001</v>
      </c>
      <c r="O30" s="47">
        <v>1</v>
      </c>
    </row>
    <row r="31" spans="1:15" ht="14.25">
      <c r="A31" s="8" t="s">
        <v>22</v>
      </c>
      <c r="B31" s="33">
        <f t="shared" si="0"/>
        <v>9849</v>
      </c>
      <c r="C31" s="45">
        <v>6487</v>
      </c>
      <c r="D31" s="47">
        <v>263</v>
      </c>
      <c r="E31" s="40">
        <v>0.14499999999999999</v>
      </c>
      <c r="F31" s="46"/>
      <c r="G31" s="45">
        <v>3318</v>
      </c>
      <c r="H31" s="40">
        <v>0.33799999999999997</v>
      </c>
      <c r="I31" s="46"/>
      <c r="J31" s="45">
        <v>1761</v>
      </c>
      <c r="K31" s="40">
        <v>0.18</v>
      </c>
      <c r="L31" s="46"/>
      <c r="M31" s="45">
        <v>1557</v>
      </c>
      <c r="N31" s="40">
        <v>0.159</v>
      </c>
      <c r="O31" s="47">
        <v>44</v>
      </c>
    </row>
    <row r="32" spans="1:15" ht="14.25">
      <c r="A32" s="8" t="s">
        <v>23</v>
      </c>
      <c r="B32" s="33">
        <f t="shared" si="0"/>
        <v>283</v>
      </c>
      <c r="C32" s="47">
        <v>200</v>
      </c>
      <c r="D32" s="47">
        <v>4</v>
      </c>
      <c r="E32" s="40">
        <v>0.1</v>
      </c>
      <c r="F32" s="46"/>
      <c r="G32" s="47">
        <v>83</v>
      </c>
      <c r="H32" s="40">
        <v>0.29300000000000004</v>
      </c>
      <c r="I32" s="46"/>
      <c r="J32" s="47">
        <v>47</v>
      </c>
      <c r="K32" s="40">
        <v>0.16600000000000001</v>
      </c>
      <c r="L32" s="46"/>
      <c r="M32" s="47">
        <v>36</v>
      </c>
      <c r="N32" s="40">
        <v>0.127</v>
      </c>
      <c r="O32" s="47">
        <v>0</v>
      </c>
    </row>
    <row r="33" spans="1:15" ht="14.25">
      <c r="A33" s="8" t="s">
        <v>24</v>
      </c>
      <c r="B33" s="33">
        <f t="shared" si="0"/>
        <v>440</v>
      </c>
      <c r="C33" s="47">
        <v>287</v>
      </c>
      <c r="D33" s="47">
        <v>14</v>
      </c>
      <c r="E33" s="40">
        <v>0.13600000000000001</v>
      </c>
      <c r="F33" s="46"/>
      <c r="G33" s="47">
        <v>143</v>
      </c>
      <c r="H33" s="40">
        <v>0.33299999999999996</v>
      </c>
      <c r="I33" s="46"/>
      <c r="J33" s="47">
        <v>54</v>
      </c>
      <c r="K33" s="40">
        <v>0.126</v>
      </c>
      <c r="L33" s="46"/>
      <c r="M33" s="47">
        <v>89</v>
      </c>
      <c r="N33" s="40">
        <v>0.20699999999999999</v>
      </c>
      <c r="O33" s="47">
        <v>10</v>
      </c>
    </row>
    <row r="34" spans="1:15" ht="14.25">
      <c r="A34" s="8" t="s">
        <v>25</v>
      </c>
      <c r="B34" s="33">
        <f t="shared" si="0"/>
        <v>538</v>
      </c>
      <c r="C34" s="47">
        <v>363</v>
      </c>
      <c r="D34" s="47">
        <v>7</v>
      </c>
      <c r="E34" s="40">
        <v>6.6000000000000003E-2</v>
      </c>
      <c r="F34" s="46"/>
      <c r="G34" s="47">
        <v>175</v>
      </c>
      <c r="H34" s="40">
        <v>0.32500000000000001</v>
      </c>
      <c r="I34" s="46"/>
      <c r="J34" s="47">
        <v>76</v>
      </c>
      <c r="K34" s="40">
        <v>0.14099999999999999</v>
      </c>
      <c r="L34" s="46"/>
      <c r="M34" s="47">
        <v>99</v>
      </c>
      <c r="N34" s="40">
        <v>0.184</v>
      </c>
      <c r="O34" s="47">
        <v>0</v>
      </c>
    </row>
    <row r="35" spans="1:15" ht="14.25">
      <c r="A35" s="8" t="s">
        <v>26</v>
      </c>
      <c r="B35" s="33">
        <f t="shared" si="0"/>
        <v>551</v>
      </c>
      <c r="C35" s="47">
        <v>370</v>
      </c>
      <c r="D35" s="47">
        <v>12</v>
      </c>
      <c r="E35" s="40">
        <v>0.13</v>
      </c>
      <c r="F35" s="46"/>
      <c r="G35" s="47">
        <v>180</v>
      </c>
      <c r="H35" s="40">
        <v>0.32700000000000001</v>
      </c>
      <c r="I35" s="46"/>
      <c r="J35" s="47">
        <v>100</v>
      </c>
      <c r="K35" s="40">
        <v>0.182</v>
      </c>
      <c r="L35" s="46"/>
      <c r="M35" s="47">
        <v>80</v>
      </c>
      <c r="N35" s="40">
        <v>0.14499999999999999</v>
      </c>
      <c r="O35" s="47">
        <v>1</v>
      </c>
    </row>
    <row r="36" spans="1:15" ht="14.25">
      <c r="A36" s="8" t="s">
        <v>27</v>
      </c>
      <c r="B36" s="33">
        <f t="shared" si="0"/>
        <v>386</v>
      </c>
      <c r="C36" s="47">
        <v>260</v>
      </c>
      <c r="D36" s="47">
        <v>5</v>
      </c>
      <c r="E36" s="40">
        <v>7.8E-2</v>
      </c>
      <c r="F36" s="46"/>
      <c r="G36" s="47">
        <v>126</v>
      </c>
      <c r="H36" s="40">
        <v>0.32600000000000001</v>
      </c>
      <c r="I36" s="46"/>
      <c r="J36" s="47">
        <v>67</v>
      </c>
      <c r="K36" s="40">
        <v>0.17399999999999999</v>
      </c>
      <c r="L36" s="46"/>
      <c r="M36" s="47">
        <v>59</v>
      </c>
      <c r="N36" s="40">
        <v>0.153</v>
      </c>
      <c r="O36" s="47">
        <v>0</v>
      </c>
    </row>
    <row r="37" spans="1:15" ht="14.25">
      <c r="A37" s="8" t="s">
        <v>28</v>
      </c>
      <c r="B37" s="33">
        <f t="shared" si="0"/>
        <v>27</v>
      </c>
      <c r="C37" s="47">
        <v>16</v>
      </c>
      <c r="D37" s="47">
        <v>1</v>
      </c>
      <c r="E37" s="40">
        <v>0.14300000000000002</v>
      </c>
      <c r="F37" s="46"/>
      <c r="G37" s="47">
        <v>11</v>
      </c>
      <c r="H37" s="40">
        <v>0.40700000000000003</v>
      </c>
      <c r="I37" s="46"/>
      <c r="J37" s="47">
        <v>5</v>
      </c>
      <c r="K37" s="40">
        <v>0.185</v>
      </c>
      <c r="L37" s="46"/>
      <c r="M37" s="47">
        <v>6</v>
      </c>
      <c r="N37" s="40">
        <v>0.222</v>
      </c>
      <c r="O37" s="47">
        <v>0</v>
      </c>
    </row>
    <row r="38" spans="1:15" ht="14.25">
      <c r="A38" s="8" t="s">
        <v>29</v>
      </c>
      <c r="B38" s="33">
        <f t="shared" si="0"/>
        <v>588</v>
      </c>
      <c r="C38" s="47">
        <v>369</v>
      </c>
      <c r="D38" s="47">
        <v>5</v>
      </c>
      <c r="E38" s="40">
        <v>4.4000000000000004E-2</v>
      </c>
      <c r="F38" s="46"/>
      <c r="G38" s="47">
        <v>214</v>
      </c>
      <c r="H38" s="40">
        <v>0.36700000000000005</v>
      </c>
      <c r="I38" s="46"/>
      <c r="J38" s="47">
        <v>106</v>
      </c>
      <c r="K38" s="40">
        <v>0.182</v>
      </c>
      <c r="L38" s="46"/>
      <c r="M38" s="47">
        <v>108</v>
      </c>
      <c r="N38" s="40">
        <v>0.185</v>
      </c>
      <c r="O38" s="47">
        <v>5</v>
      </c>
    </row>
    <row r="39" spans="1:15" ht="14.25">
      <c r="A39" s="8" t="s">
        <v>30</v>
      </c>
      <c r="B39" s="33">
        <f t="shared" si="0"/>
        <v>2005</v>
      </c>
      <c r="C39" s="45">
        <v>1472</v>
      </c>
      <c r="D39" s="47">
        <v>42</v>
      </c>
      <c r="E39" s="40">
        <v>0.154</v>
      </c>
      <c r="F39" s="46"/>
      <c r="G39" s="47">
        <v>523</v>
      </c>
      <c r="H39" s="40">
        <v>0.26200000000000001</v>
      </c>
      <c r="I39" s="46"/>
      <c r="J39" s="47">
        <v>292</v>
      </c>
      <c r="K39" s="40">
        <v>0.14599999999999999</v>
      </c>
      <c r="L39" s="46"/>
      <c r="M39" s="47">
        <v>231</v>
      </c>
      <c r="N39" s="40">
        <v>0.11599999999999999</v>
      </c>
      <c r="O39" s="47">
        <v>10</v>
      </c>
    </row>
    <row r="40" spans="1:15" ht="14.25">
      <c r="A40" s="8" t="s">
        <v>31</v>
      </c>
      <c r="B40" s="33">
        <f t="shared" si="0"/>
        <v>335</v>
      </c>
      <c r="C40" s="47">
        <v>216</v>
      </c>
      <c r="D40" s="47">
        <v>5</v>
      </c>
      <c r="E40" s="40">
        <v>8.5999999999999993E-2</v>
      </c>
      <c r="F40" s="46"/>
      <c r="G40" s="47">
        <v>116</v>
      </c>
      <c r="H40" s="40">
        <v>0.34899999999999998</v>
      </c>
      <c r="I40" s="46"/>
      <c r="J40" s="47">
        <v>63</v>
      </c>
      <c r="K40" s="40">
        <v>0.19</v>
      </c>
      <c r="L40" s="46"/>
      <c r="M40" s="47">
        <v>53</v>
      </c>
      <c r="N40" s="40">
        <v>0.16</v>
      </c>
      <c r="O40" s="47">
        <v>3</v>
      </c>
    </row>
    <row r="41" spans="1:15" ht="14.25">
      <c r="A41" s="8" t="s">
        <v>32</v>
      </c>
      <c r="B41" s="33">
        <f t="shared" si="0"/>
        <v>502</v>
      </c>
      <c r="C41" s="47">
        <v>350</v>
      </c>
      <c r="D41" s="47">
        <v>14</v>
      </c>
      <c r="E41" s="40">
        <v>0.16500000000000001</v>
      </c>
      <c r="F41" s="46"/>
      <c r="G41" s="47">
        <v>143</v>
      </c>
      <c r="H41" s="40">
        <v>0.28999999999999998</v>
      </c>
      <c r="I41" s="46"/>
      <c r="J41" s="47">
        <v>72</v>
      </c>
      <c r="K41" s="40">
        <v>0.14599999999999999</v>
      </c>
      <c r="L41" s="46"/>
      <c r="M41" s="47">
        <v>71</v>
      </c>
      <c r="N41" s="40">
        <v>0.14400000000000002</v>
      </c>
      <c r="O41" s="47">
        <v>9</v>
      </c>
    </row>
    <row r="42" spans="1:15" ht="14.25">
      <c r="A42" s="8" t="s">
        <v>33</v>
      </c>
      <c r="B42" s="33">
        <f t="shared" si="0"/>
        <v>672</v>
      </c>
      <c r="C42" s="47">
        <v>440</v>
      </c>
      <c r="D42" s="47">
        <v>6</v>
      </c>
      <c r="E42" s="40">
        <v>5.4000000000000006E-2</v>
      </c>
      <c r="F42" s="46"/>
      <c r="G42" s="47">
        <v>213</v>
      </c>
      <c r="H42" s="40">
        <v>0.32600000000000001</v>
      </c>
      <c r="I42" s="46"/>
      <c r="J42" s="47">
        <v>107</v>
      </c>
      <c r="K42" s="40">
        <v>0.16399999999999998</v>
      </c>
      <c r="L42" s="46"/>
      <c r="M42" s="47">
        <v>106</v>
      </c>
      <c r="N42" s="40">
        <v>0.16200000000000001</v>
      </c>
      <c r="O42" s="47">
        <v>19</v>
      </c>
    </row>
    <row r="43" spans="1:15" ht="14.25">
      <c r="A43" s="8" t="s">
        <v>34</v>
      </c>
      <c r="B43" s="33">
        <f t="shared" si="0"/>
        <v>7884</v>
      </c>
      <c r="C43" s="45">
        <v>5539</v>
      </c>
      <c r="D43" s="47">
        <v>264</v>
      </c>
      <c r="E43" s="40">
        <v>0.20399999999999999</v>
      </c>
      <c r="F43" s="46"/>
      <c r="G43" s="45">
        <v>2343</v>
      </c>
      <c r="H43" s="40">
        <v>0.29699999999999999</v>
      </c>
      <c r="I43" s="46"/>
      <c r="J43" s="45">
        <v>1312</v>
      </c>
      <c r="K43" s="40">
        <v>0.16600000000000001</v>
      </c>
      <c r="L43" s="46"/>
      <c r="M43" s="45">
        <v>1031</v>
      </c>
      <c r="N43" s="40">
        <v>0.13100000000000001</v>
      </c>
      <c r="O43" s="47">
        <v>2</v>
      </c>
    </row>
    <row r="44" spans="1:15" ht="14.25">
      <c r="A44" s="8" t="s">
        <v>35</v>
      </c>
      <c r="B44" s="33">
        <f t="shared" si="0"/>
        <v>615</v>
      </c>
      <c r="C44" s="47">
        <v>428</v>
      </c>
      <c r="D44" s="47">
        <v>7</v>
      </c>
      <c r="E44" s="40">
        <v>6.4000000000000001E-2</v>
      </c>
      <c r="F44" s="46"/>
      <c r="G44" s="47">
        <v>181</v>
      </c>
      <c r="H44" s="40">
        <v>0.29699999999999999</v>
      </c>
      <c r="I44" s="46"/>
      <c r="J44" s="47">
        <v>79</v>
      </c>
      <c r="K44" s="40">
        <v>0.13</v>
      </c>
      <c r="L44" s="46"/>
      <c r="M44" s="47">
        <v>102</v>
      </c>
      <c r="N44" s="40">
        <v>0.16700000000000001</v>
      </c>
      <c r="O44" s="47">
        <v>6</v>
      </c>
    </row>
    <row r="45" spans="1:15" ht="14.25">
      <c r="A45" s="8" t="s">
        <v>36</v>
      </c>
      <c r="B45" s="33">
        <f t="shared" si="0"/>
        <v>14184</v>
      </c>
      <c r="C45" s="45">
        <v>8777</v>
      </c>
      <c r="D45" s="47">
        <v>236</v>
      </c>
      <c r="E45" s="40">
        <v>8.5999999999999993E-2</v>
      </c>
      <c r="F45" s="46"/>
      <c r="G45" s="45">
        <v>5402</v>
      </c>
      <c r="H45" s="40">
        <v>0.38100000000000001</v>
      </c>
      <c r="I45" s="46"/>
      <c r="J45" s="45">
        <v>2887</v>
      </c>
      <c r="K45" s="40">
        <v>0.20399999999999999</v>
      </c>
      <c r="L45" s="46"/>
      <c r="M45" s="45">
        <v>2515</v>
      </c>
      <c r="N45" s="40">
        <v>0.17699999999999999</v>
      </c>
      <c r="O45" s="47">
        <v>5</v>
      </c>
    </row>
    <row r="46" spans="1:15" ht="14.25">
      <c r="A46" s="8" t="s">
        <v>37</v>
      </c>
      <c r="B46" s="33">
        <f t="shared" si="0"/>
        <v>2116</v>
      </c>
      <c r="C46" s="45">
        <v>1226</v>
      </c>
      <c r="D46" s="47">
        <v>42</v>
      </c>
      <c r="E46" s="40">
        <v>8.5000000000000006E-2</v>
      </c>
      <c r="F46" s="46"/>
      <c r="G46" s="47">
        <v>885</v>
      </c>
      <c r="H46" s="40">
        <v>0.41899999999999998</v>
      </c>
      <c r="I46" s="46"/>
      <c r="J46" s="47">
        <v>432</v>
      </c>
      <c r="K46" s="40">
        <v>0.20500000000000002</v>
      </c>
      <c r="L46" s="46"/>
      <c r="M46" s="47">
        <v>453</v>
      </c>
      <c r="N46" s="40">
        <v>0.215</v>
      </c>
      <c r="O46" s="47">
        <v>5</v>
      </c>
    </row>
    <row r="47" spans="1:15" ht="14.25">
      <c r="A47" s="8" t="s">
        <v>38</v>
      </c>
      <c r="B47" s="33">
        <f t="shared" si="0"/>
        <v>2566</v>
      </c>
      <c r="C47" s="45">
        <v>1631</v>
      </c>
      <c r="D47" s="47">
        <v>26</v>
      </c>
      <c r="E47" s="40">
        <v>5.4000000000000006E-2</v>
      </c>
      <c r="F47" s="46"/>
      <c r="G47" s="47">
        <v>928</v>
      </c>
      <c r="H47" s="40">
        <v>0.36299999999999999</v>
      </c>
      <c r="I47" s="46"/>
      <c r="J47" s="47">
        <v>476</v>
      </c>
      <c r="K47" s="40">
        <v>0.18600000000000003</v>
      </c>
      <c r="L47" s="46"/>
      <c r="M47" s="47">
        <v>452</v>
      </c>
      <c r="N47" s="40">
        <v>0.17699999999999999</v>
      </c>
      <c r="O47" s="47">
        <v>7</v>
      </c>
    </row>
    <row r="48" spans="1:15" ht="14.25">
      <c r="A48" s="8" t="s">
        <v>39</v>
      </c>
      <c r="B48" s="33">
        <f t="shared" si="0"/>
        <v>5061</v>
      </c>
      <c r="C48" s="45">
        <v>3410</v>
      </c>
      <c r="D48" s="47">
        <v>98</v>
      </c>
      <c r="E48" s="40">
        <v>0.11</v>
      </c>
      <c r="F48" s="46"/>
      <c r="G48" s="45">
        <v>1651</v>
      </c>
      <c r="H48" s="40">
        <v>0.32600000000000001</v>
      </c>
      <c r="I48" s="46"/>
      <c r="J48" s="47">
        <v>861</v>
      </c>
      <c r="K48" s="40">
        <v>0.17</v>
      </c>
      <c r="L48" s="46"/>
      <c r="M48" s="47">
        <v>790</v>
      </c>
      <c r="N48" s="40">
        <v>0.156</v>
      </c>
      <c r="O48" s="47">
        <v>0</v>
      </c>
    </row>
    <row r="49" spans="1:15" ht="14.25">
      <c r="A49" s="8" t="s">
        <v>40</v>
      </c>
      <c r="B49" s="33">
        <f t="shared" si="0"/>
        <v>976</v>
      </c>
      <c r="C49" s="47">
        <v>709</v>
      </c>
      <c r="D49" s="47">
        <v>39</v>
      </c>
      <c r="E49" s="40">
        <v>0.24199999999999999</v>
      </c>
      <c r="F49" s="46"/>
      <c r="G49" s="47">
        <v>266</v>
      </c>
      <c r="H49" s="40">
        <v>0.27300000000000002</v>
      </c>
      <c r="I49" s="46"/>
      <c r="J49" s="47">
        <v>144</v>
      </c>
      <c r="K49" s="40">
        <v>0.14800000000000002</v>
      </c>
      <c r="L49" s="46"/>
      <c r="M49" s="47">
        <v>122</v>
      </c>
      <c r="N49" s="40">
        <v>0.125</v>
      </c>
      <c r="O49" s="47">
        <v>1</v>
      </c>
    </row>
    <row r="50" spans="1:15" ht="14.25">
      <c r="A50" s="8" t="s">
        <v>41</v>
      </c>
      <c r="B50" s="33">
        <f t="shared" si="0"/>
        <v>5085</v>
      </c>
      <c r="C50" s="45">
        <v>3671</v>
      </c>
      <c r="D50" s="47">
        <v>191</v>
      </c>
      <c r="E50" s="40">
        <v>0.22800000000000001</v>
      </c>
      <c r="F50" s="46"/>
      <c r="G50" s="45">
        <v>1397</v>
      </c>
      <c r="H50" s="40">
        <v>0.27600000000000002</v>
      </c>
      <c r="I50" s="46"/>
      <c r="J50" s="47">
        <v>750</v>
      </c>
      <c r="K50" s="40">
        <v>0.14800000000000002</v>
      </c>
      <c r="L50" s="46"/>
      <c r="M50" s="47">
        <v>647</v>
      </c>
      <c r="N50" s="40">
        <v>0.128</v>
      </c>
      <c r="O50" s="47">
        <v>17</v>
      </c>
    </row>
    <row r="51" spans="1:15" ht="14.25">
      <c r="A51" s="8" t="s">
        <v>42</v>
      </c>
      <c r="B51" s="33">
        <f t="shared" si="0"/>
        <v>411</v>
      </c>
      <c r="C51" s="47">
        <v>270</v>
      </c>
      <c r="D51" s="47">
        <v>8</v>
      </c>
      <c r="E51" s="40">
        <v>0.1</v>
      </c>
      <c r="F51" s="46"/>
      <c r="G51" s="47">
        <v>141</v>
      </c>
      <c r="H51" s="40">
        <v>0.34299999999999997</v>
      </c>
      <c r="I51" s="46"/>
      <c r="J51" s="47">
        <v>69</v>
      </c>
      <c r="K51" s="40">
        <v>0.16800000000000001</v>
      </c>
      <c r="L51" s="46"/>
      <c r="M51" s="47">
        <v>72</v>
      </c>
      <c r="N51" s="40">
        <v>0.17500000000000002</v>
      </c>
      <c r="O51" s="47">
        <v>0</v>
      </c>
    </row>
    <row r="52" spans="1:15" ht="14.25">
      <c r="A52" s="8" t="s">
        <v>43</v>
      </c>
      <c r="B52" s="33">
        <f t="shared" si="0"/>
        <v>1247</v>
      </c>
      <c r="C52" s="47">
        <v>845</v>
      </c>
      <c r="D52" s="47">
        <v>20</v>
      </c>
      <c r="E52" s="40">
        <v>0.10800000000000001</v>
      </c>
      <c r="F52" s="46"/>
      <c r="G52" s="47">
        <v>387</v>
      </c>
      <c r="H52" s="40">
        <v>0.314</v>
      </c>
      <c r="I52" s="46"/>
      <c r="J52" s="47">
        <v>221</v>
      </c>
      <c r="K52" s="40">
        <v>0.17899999999999999</v>
      </c>
      <c r="L52" s="46"/>
      <c r="M52" s="47">
        <v>166</v>
      </c>
      <c r="N52" s="40">
        <v>0.13500000000000001</v>
      </c>
      <c r="O52" s="47">
        <v>15</v>
      </c>
    </row>
    <row r="53" spans="1:15" ht="14.25">
      <c r="A53" s="8" t="s">
        <v>44</v>
      </c>
      <c r="B53" s="33">
        <f t="shared" si="0"/>
        <v>487</v>
      </c>
      <c r="C53" s="47">
        <v>347</v>
      </c>
      <c r="D53" s="47">
        <v>12</v>
      </c>
      <c r="E53" s="40">
        <v>0.16399999999999998</v>
      </c>
      <c r="F53" s="46"/>
      <c r="G53" s="47">
        <v>126</v>
      </c>
      <c r="H53" s="40">
        <v>0.26600000000000001</v>
      </c>
      <c r="I53" s="46"/>
      <c r="J53" s="47">
        <v>65</v>
      </c>
      <c r="K53" s="40">
        <v>0.13699999999999998</v>
      </c>
      <c r="L53" s="46"/>
      <c r="M53" s="47">
        <v>61</v>
      </c>
      <c r="N53" s="40">
        <v>0.129</v>
      </c>
      <c r="O53" s="47">
        <v>14</v>
      </c>
    </row>
    <row r="54" spans="1:15" ht="14.25">
      <c r="A54" s="8" t="s">
        <v>45</v>
      </c>
      <c r="B54" s="33">
        <f t="shared" si="0"/>
        <v>798</v>
      </c>
      <c r="C54" s="47">
        <v>478</v>
      </c>
      <c r="D54" s="47">
        <v>16</v>
      </c>
      <c r="E54" s="40">
        <v>0.107</v>
      </c>
      <c r="F54" s="46"/>
      <c r="G54" s="47">
        <v>320</v>
      </c>
      <c r="H54" s="40">
        <v>0.40100000000000002</v>
      </c>
      <c r="I54" s="46"/>
      <c r="J54" s="47">
        <v>186</v>
      </c>
      <c r="K54" s="40">
        <v>0.23300000000000001</v>
      </c>
      <c r="L54" s="46"/>
      <c r="M54" s="47">
        <v>134</v>
      </c>
      <c r="N54" s="40">
        <v>0.16800000000000001</v>
      </c>
      <c r="O54" s="47">
        <v>0</v>
      </c>
    </row>
    <row r="55" spans="1:15" ht="14.25">
      <c r="A55" s="8" t="s">
        <v>46</v>
      </c>
      <c r="B55" s="33">
        <f t="shared" si="0"/>
        <v>1562</v>
      </c>
      <c r="C55" s="45">
        <v>1102</v>
      </c>
      <c r="D55" s="47">
        <v>45</v>
      </c>
      <c r="E55" s="40">
        <v>0.19800000000000001</v>
      </c>
      <c r="F55" s="46"/>
      <c r="G55" s="47">
        <v>458</v>
      </c>
      <c r="H55" s="40">
        <v>0.29399999999999998</v>
      </c>
      <c r="I55" s="46"/>
      <c r="J55" s="47">
        <v>276</v>
      </c>
      <c r="K55" s="40">
        <v>0.17699999999999999</v>
      </c>
      <c r="L55" s="46"/>
      <c r="M55" s="47">
        <v>182</v>
      </c>
      <c r="N55" s="40">
        <v>0.11699999999999999</v>
      </c>
      <c r="O55" s="47">
        <v>2</v>
      </c>
    </row>
    <row r="56" spans="1:15" ht="14.25">
      <c r="A56" s="8" t="s">
        <v>47</v>
      </c>
      <c r="B56" s="33">
        <f t="shared" si="0"/>
        <v>5474</v>
      </c>
      <c r="C56" s="45">
        <v>4206</v>
      </c>
      <c r="D56" s="47">
        <v>251</v>
      </c>
      <c r="E56" s="40">
        <v>0.307</v>
      </c>
      <c r="F56" s="46"/>
      <c r="G56" s="45">
        <v>1228</v>
      </c>
      <c r="H56" s="40">
        <v>0.22600000000000001</v>
      </c>
      <c r="I56" s="46"/>
      <c r="J56" s="47">
        <v>661</v>
      </c>
      <c r="K56" s="40">
        <v>0.122</v>
      </c>
      <c r="L56" s="46"/>
      <c r="M56" s="47">
        <v>567</v>
      </c>
      <c r="N56" s="40">
        <v>0.10400000000000001</v>
      </c>
      <c r="O56" s="47">
        <v>40</v>
      </c>
    </row>
    <row r="57" spans="1:15" ht="14.25">
      <c r="A57" s="8" t="s">
        <v>48</v>
      </c>
      <c r="B57" s="33">
        <f t="shared" si="0"/>
        <v>1027</v>
      </c>
      <c r="C57" s="47">
        <v>560</v>
      </c>
      <c r="D57" s="47">
        <v>22</v>
      </c>
      <c r="E57" s="40">
        <v>9.3000000000000013E-2</v>
      </c>
      <c r="F57" s="46"/>
      <c r="G57" s="47">
        <v>403</v>
      </c>
      <c r="H57" s="40">
        <v>0.41799999999999998</v>
      </c>
      <c r="I57" s="46"/>
      <c r="J57" s="47">
        <v>188</v>
      </c>
      <c r="K57" s="40">
        <v>0.19500000000000001</v>
      </c>
      <c r="L57" s="46"/>
      <c r="M57" s="47">
        <v>215</v>
      </c>
      <c r="N57" s="40">
        <v>0.223</v>
      </c>
      <c r="O57" s="47">
        <v>64</v>
      </c>
    </row>
    <row r="58" spans="1:15" ht="14.25">
      <c r="A58" s="8" t="s">
        <v>49</v>
      </c>
      <c r="B58" s="33">
        <f t="shared" si="0"/>
        <v>2145</v>
      </c>
      <c r="C58" s="45">
        <v>1437</v>
      </c>
      <c r="D58" s="47">
        <v>39</v>
      </c>
      <c r="E58" s="40">
        <v>0.10099999999999999</v>
      </c>
      <c r="F58" s="46"/>
      <c r="G58" s="47">
        <v>707</v>
      </c>
      <c r="H58" s="40">
        <v>0.33</v>
      </c>
      <c r="I58" s="46"/>
      <c r="J58" s="47">
        <v>361</v>
      </c>
      <c r="K58" s="40">
        <v>0.16800000000000001</v>
      </c>
      <c r="L58" s="46"/>
      <c r="M58" s="47">
        <v>346</v>
      </c>
      <c r="N58" s="40">
        <v>0.161</v>
      </c>
      <c r="O58" s="47">
        <v>1</v>
      </c>
    </row>
    <row r="59" spans="1:15" ht="14.25">
      <c r="A59" s="8" t="s">
        <v>50</v>
      </c>
      <c r="B59" s="33">
        <f t="shared" si="0"/>
        <v>1725</v>
      </c>
      <c r="C59" s="45">
        <v>1149</v>
      </c>
      <c r="D59" s="47">
        <v>33</v>
      </c>
      <c r="E59" s="40">
        <v>0.11599999999999999</v>
      </c>
      <c r="F59" s="46"/>
      <c r="G59" s="47">
        <v>576</v>
      </c>
      <c r="H59" s="40">
        <v>0.33400000000000002</v>
      </c>
      <c r="I59" s="46"/>
      <c r="J59" s="47">
        <v>324</v>
      </c>
      <c r="K59" s="40">
        <v>0.188</v>
      </c>
      <c r="L59" s="46"/>
      <c r="M59" s="47">
        <v>252</v>
      </c>
      <c r="N59" s="40">
        <v>0.14599999999999999</v>
      </c>
      <c r="O59" s="47">
        <v>0</v>
      </c>
    </row>
    <row r="60" spans="1:15" ht="14.25">
      <c r="A60" s="8" t="s">
        <v>51</v>
      </c>
      <c r="B60" s="33">
        <f t="shared" si="0"/>
        <v>245</v>
      </c>
      <c r="C60" s="47">
        <v>188</v>
      </c>
      <c r="D60" s="47">
        <v>7</v>
      </c>
      <c r="E60" s="40">
        <v>0.22600000000000001</v>
      </c>
      <c r="F60" s="46"/>
      <c r="G60" s="47">
        <v>57</v>
      </c>
      <c r="H60" s="40">
        <v>0.23300000000000001</v>
      </c>
      <c r="I60" s="46"/>
      <c r="J60" s="47">
        <v>33</v>
      </c>
      <c r="K60" s="40">
        <v>0.13500000000000001</v>
      </c>
      <c r="L60" s="46"/>
      <c r="M60" s="47">
        <v>24</v>
      </c>
      <c r="N60" s="40">
        <v>9.8000000000000004E-2</v>
      </c>
      <c r="O60" s="47">
        <v>0</v>
      </c>
    </row>
    <row r="61" spans="1:15" ht="14.25">
      <c r="A61" s="8" t="s">
        <v>52</v>
      </c>
      <c r="B61" s="33">
        <f t="shared" si="0"/>
        <v>162</v>
      </c>
      <c r="C61" s="47">
        <v>111</v>
      </c>
      <c r="D61" s="47">
        <v>4</v>
      </c>
      <c r="E61" s="40">
        <v>0.16700000000000001</v>
      </c>
      <c r="F61" s="46"/>
      <c r="G61" s="47">
        <v>49</v>
      </c>
      <c r="H61" s="40">
        <v>0.30599999999999999</v>
      </c>
      <c r="I61" s="46"/>
      <c r="J61" s="47">
        <v>29</v>
      </c>
      <c r="K61" s="40">
        <v>0.18100000000000002</v>
      </c>
      <c r="L61" s="46"/>
      <c r="M61" s="47">
        <v>20</v>
      </c>
      <c r="N61" s="40">
        <v>0.125</v>
      </c>
      <c r="O61" s="47">
        <v>2</v>
      </c>
    </row>
    <row r="62" spans="1:15" ht="14.25">
      <c r="A62" s="8" t="s">
        <v>53</v>
      </c>
      <c r="B62" s="33">
        <f t="shared" si="0"/>
        <v>340</v>
      </c>
      <c r="C62" s="47">
        <v>276</v>
      </c>
      <c r="D62" s="47">
        <v>10</v>
      </c>
      <c r="E62" s="40">
        <v>0.24399999999999999</v>
      </c>
      <c r="F62" s="46"/>
      <c r="G62" s="47">
        <v>63</v>
      </c>
      <c r="H62" s="40">
        <v>0.18600000000000003</v>
      </c>
      <c r="I62" s="46"/>
      <c r="J62" s="47">
        <v>32</v>
      </c>
      <c r="K62" s="40">
        <v>9.4E-2</v>
      </c>
      <c r="L62" s="46"/>
      <c r="M62" s="47">
        <v>31</v>
      </c>
      <c r="N62" s="40">
        <v>9.0999999999999998E-2</v>
      </c>
      <c r="O62" s="47">
        <v>1</v>
      </c>
    </row>
    <row r="63" spans="1:15" ht="14.25">
      <c r="A63" s="8" t="s">
        <v>54</v>
      </c>
      <c r="B63" s="33">
        <f t="shared" si="0"/>
        <v>997</v>
      </c>
      <c r="C63" s="47">
        <v>626</v>
      </c>
      <c r="D63" s="47">
        <v>15</v>
      </c>
      <c r="E63" s="40">
        <v>8.8000000000000009E-2</v>
      </c>
      <c r="F63" s="46"/>
      <c r="G63" s="47">
        <v>309</v>
      </c>
      <c r="H63" s="40">
        <v>0.33</v>
      </c>
      <c r="I63" s="46"/>
      <c r="J63" s="47">
        <v>154</v>
      </c>
      <c r="K63" s="40">
        <v>0.16500000000000001</v>
      </c>
      <c r="L63" s="46"/>
      <c r="M63" s="47">
        <v>155</v>
      </c>
      <c r="N63" s="40">
        <v>0.16600000000000001</v>
      </c>
      <c r="O63" s="47">
        <v>62</v>
      </c>
    </row>
    <row r="64" spans="1:15" ht="14.25">
      <c r="A64" s="8" t="s">
        <v>55</v>
      </c>
      <c r="B64" s="33">
        <f t="shared" si="0"/>
        <v>15334</v>
      </c>
      <c r="C64" s="45">
        <v>8719</v>
      </c>
      <c r="D64" s="47">
        <v>201</v>
      </c>
      <c r="E64" s="40">
        <v>6.0999999999999999E-2</v>
      </c>
      <c r="F64" s="46"/>
      <c r="G64" s="45">
        <v>6610</v>
      </c>
      <c r="H64" s="40">
        <v>0.43100000000000005</v>
      </c>
      <c r="I64" s="46"/>
      <c r="J64" s="45">
        <v>3497</v>
      </c>
      <c r="K64" s="40">
        <v>0.22800000000000001</v>
      </c>
      <c r="L64" s="46"/>
      <c r="M64" s="45">
        <v>3113</v>
      </c>
      <c r="N64" s="40">
        <v>0.20300000000000001</v>
      </c>
      <c r="O64" s="47">
        <v>5</v>
      </c>
    </row>
    <row r="65" spans="1:15" ht="14.25">
      <c r="A65" s="8" t="s">
        <v>56</v>
      </c>
      <c r="B65" s="33">
        <f t="shared" si="0"/>
        <v>797</v>
      </c>
      <c r="C65" s="47">
        <v>521</v>
      </c>
      <c r="D65" s="47">
        <v>20</v>
      </c>
      <c r="E65" s="40">
        <v>0.13</v>
      </c>
      <c r="F65" s="46"/>
      <c r="G65" s="47">
        <v>274</v>
      </c>
      <c r="H65" s="40">
        <v>0.34500000000000003</v>
      </c>
      <c r="I65" s="46"/>
      <c r="J65" s="47">
        <v>140</v>
      </c>
      <c r="K65" s="40">
        <v>0.17600000000000002</v>
      </c>
      <c r="L65" s="46"/>
      <c r="M65" s="47">
        <v>134</v>
      </c>
      <c r="N65" s="40">
        <v>0.16899999999999998</v>
      </c>
      <c r="O65" s="47">
        <v>2</v>
      </c>
    </row>
    <row r="66" spans="1:15" ht="14.25">
      <c r="A66" s="8" t="s">
        <v>57</v>
      </c>
      <c r="B66" s="33">
        <f t="shared" si="0"/>
        <v>431</v>
      </c>
      <c r="C66" s="47">
        <v>304</v>
      </c>
      <c r="D66" s="47">
        <v>8</v>
      </c>
      <c r="E66" s="40">
        <v>0.127</v>
      </c>
      <c r="F66" s="46"/>
      <c r="G66" s="47">
        <v>127</v>
      </c>
      <c r="H66" s="40">
        <v>0.29499999999999998</v>
      </c>
      <c r="I66" s="46"/>
      <c r="J66" s="47">
        <v>72</v>
      </c>
      <c r="K66" s="40">
        <v>0.16700000000000001</v>
      </c>
      <c r="L66" s="46"/>
      <c r="M66" s="47">
        <v>55</v>
      </c>
      <c r="N66" s="40">
        <v>0.128</v>
      </c>
      <c r="O66" s="47">
        <v>0</v>
      </c>
    </row>
    <row r="67" spans="1:15" ht="14.25">
      <c r="A67" s="8" t="s">
        <v>58</v>
      </c>
      <c r="B67" s="33">
        <f t="shared" si="0"/>
        <v>767</v>
      </c>
      <c r="C67" s="47">
        <v>537</v>
      </c>
      <c r="D67" s="47">
        <v>16</v>
      </c>
      <c r="E67" s="40">
        <v>0.151</v>
      </c>
      <c r="F67" s="46"/>
      <c r="G67" s="47">
        <v>227</v>
      </c>
      <c r="H67" s="40">
        <v>0.29699999999999999</v>
      </c>
      <c r="I67" s="46"/>
      <c r="J67" s="47">
        <v>137</v>
      </c>
      <c r="K67" s="40">
        <v>0.17899999999999999</v>
      </c>
      <c r="L67" s="46"/>
      <c r="M67" s="47">
        <v>90</v>
      </c>
      <c r="N67" s="40">
        <v>0.11800000000000001</v>
      </c>
      <c r="O67" s="47">
        <v>3</v>
      </c>
    </row>
    <row r="68" spans="1:15" ht="14.25">
      <c r="A68" s="8" t="s">
        <v>59</v>
      </c>
      <c r="B68" s="33">
        <f t="shared" si="0"/>
        <v>1468</v>
      </c>
      <c r="C68" s="47">
        <v>931</v>
      </c>
      <c r="D68" s="47">
        <v>24</v>
      </c>
      <c r="E68" s="40">
        <v>9.1999999999999998E-2</v>
      </c>
      <c r="F68" s="46"/>
      <c r="G68" s="47">
        <v>535</v>
      </c>
      <c r="H68" s="40">
        <v>0.36499999999999999</v>
      </c>
      <c r="I68" s="46"/>
      <c r="J68" s="47">
        <v>298</v>
      </c>
      <c r="K68" s="40">
        <v>0.20300000000000001</v>
      </c>
      <c r="L68" s="46"/>
      <c r="M68" s="47">
        <v>237</v>
      </c>
      <c r="N68" s="40">
        <v>0.16200000000000001</v>
      </c>
      <c r="O68" s="47">
        <v>2</v>
      </c>
    </row>
    <row r="69" spans="1:15" ht="14.25">
      <c r="A69" s="8" t="s">
        <v>60</v>
      </c>
      <c r="B69" s="33">
        <f t="shared" si="0"/>
        <v>542</v>
      </c>
      <c r="C69" s="47">
        <v>364</v>
      </c>
      <c r="D69" s="47">
        <v>7</v>
      </c>
      <c r="E69" s="40">
        <v>8.1000000000000003E-2</v>
      </c>
      <c r="F69" s="46"/>
      <c r="G69" s="47">
        <v>178</v>
      </c>
      <c r="H69" s="40">
        <v>0.32799999999999996</v>
      </c>
      <c r="I69" s="46"/>
      <c r="J69" s="47">
        <v>99</v>
      </c>
      <c r="K69" s="40">
        <v>0.18300000000000002</v>
      </c>
      <c r="L69" s="46"/>
      <c r="M69" s="47">
        <v>79</v>
      </c>
      <c r="N69" s="40">
        <v>0.14599999999999999</v>
      </c>
      <c r="O69" s="47">
        <v>0</v>
      </c>
    </row>
    <row r="70" spans="1:15" ht="14.25">
      <c r="A70" s="8" t="s">
        <v>61</v>
      </c>
      <c r="B70" s="33">
        <f t="shared" si="0"/>
        <v>526</v>
      </c>
      <c r="C70" s="47">
        <v>346</v>
      </c>
      <c r="D70" s="47">
        <v>7</v>
      </c>
      <c r="E70" s="40">
        <v>6.9000000000000006E-2</v>
      </c>
      <c r="F70" s="46"/>
      <c r="G70" s="47">
        <v>179</v>
      </c>
      <c r="H70" s="40">
        <v>0.34100000000000003</v>
      </c>
      <c r="I70" s="46"/>
      <c r="J70" s="47">
        <v>85</v>
      </c>
      <c r="K70" s="40">
        <v>0.16200000000000001</v>
      </c>
      <c r="L70" s="46"/>
      <c r="M70" s="47">
        <v>94</v>
      </c>
      <c r="N70" s="40">
        <v>0.17899999999999999</v>
      </c>
      <c r="O70" s="47">
        <v>1</v>
      </c>
    </row>
    <row r="71" spans="1:15" ht="14.25">
      <c r="A71" s="8" t="s">
        <v>62</v>
      </c>
      <c r="B71" s="33">
        <f t="shared" si="0"/>
        <v>949</v>
      </c>
      <c r="C71" s="47">
        <v>663</v>
      </c>
      <c r="D71" s="47">
        <v>24</v>
      </c>
      <c r="E71" s="40">
        <v>0.14499999999999999</v>
      </c>
      <c r="F71" s="46"/>
      <c r="G71" s="47">
        <v>286</v>
      </c>
      <c r="H71" s="40">
        <v>0.30100000000000005</v>
      </c>
      <c r="I71" s="46"/>
      <c r="J71" s="47">
        <v>144</v>
      </c>
      <c r="K71" s="40">
        <v>0.152</v>
      </c>
      <c r="L71" s="46"/>
      <c r="M71" s="47">
        <v>142</v>
      </c>
      <c r="N71" s="40">
        <v>0.15</v>
      </c>
      <c r="O71" s="47">
        <v>0</v>
      </c>
    </row>
    <row r="72" spans="1:15" ht="14.25">
      <c r="A72" s="8" t="s">
        <v>63</v>
      </c>
      <c r="B72" s="33">
        <f t="shared" si="0"/>
        <v>10429</v>
      </c>
      <c r="C72" s="45">
        <v>6483</v>
      </c>
      <c r="D72" s="47">
        <v>179</v>
      </c>
      <c r="E72" s="40">
        <v>8.900000000000001E-2</v>
      </c>
      <c r="F72" s="46"/>
      <c r="G72" s="45">
        <v>3940</v>
      </c>
      <c r="H72" s="40">
        <v>0.378</v>
      </c>
      <c r="I72" s="46"/>
      <c r="J72" s="45">
        <v>2102</v>
      </c>
      <c r="K72" s="40">
        <v>0.20199999999999999</v>
      </c>
      <c r="L72" s="46"/>
      <c r="M72" s="45">
        <v>1838</v>
      </c>
      <c r="N72" s="40">
        <v>0.17600000000000002</v>
      </c>
      <c r="O72" s="47">
        <v>6</v>
      </c>
    </row>
    <row r="73" spans="1:15" ht="14.25">
      <c r="A73" s="8" t="s">
        <v>64</v>
      </c>
      <c r="B73" s="33">
        <f t="shared" si="0"/>
        <v>347</v>
      </c>
      <c r="C73" s="47">
        <v>247</v>
      </c>
      <c r="D73" s="47">
        <v>10</v>
      </c>
      <c r="E73" s="40">
        <v>0.17199999999999999</v>
      </c>
      <c r="F73" s="46"/>
      <c r="G73" s="47">
        <v>96</v>
      </c>
      <c r="H73" s="40">
        <v>0.28000000000000003</v>
      </c>
      <c r="I73" s="46"/>
      <c r="J73" s="47">
        <v>48</v>
      </c>
      <c r="K73" s="40">
        <v>0.14000000000000001</v>
      </c>
      <c r="L73" s="46"/>
      <c r="M73" s="47">
        <v>48</v>
      </c>
      <c r="N73" s="40">
        <v>0.14000000000000001</v>
      </c>
      <c r="O73" s="47">
        <v>4</v>
      </c>
    </row>
    <row r="74" spans="1:15" ht="14.25">
      <c r="A74" s="8" t="s">
        <v>65</v>
      </c>
      <c r="B74" s="33">
        <f t="shared" si="0"/>
        <v>320</v>
      </c>
      <c r="C74" s="47">
        <v>270</v>
      </c>
      <c r="D74" s="47">
        <v>8</v>
      </c>
      <c r="E74" s="40">
        <v>0.22899999999999998</v>
      </c>
      <c r="F74" s="46"/>
      <c r="G74" s="47">
        <v>48</v>
      </c>
      <c r="H74" s="40">
        <v>0.151</v>
      </c>
      <c r="I74" s="46"/>
      <c r="J74" s="47">
        <v>21</v>
      </c>
      <c r="K74" s="40">
        <v>6.6000000000000003E-2</v>
      </c>
      <c r="L74" s="46"/>
      <c r="M74" s="47">
        <v>27</v>
      </c>
      <c r="N74" s="40">
        <v>8.5000000000000006E-2</v>
      </c>
      <c r="O74" s="47">
        <v>2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6" fitToHeight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workbookViewId="0"/>
  </sheetViews>
  <sheetFormatPr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  <col min="13" max="256" width="12.7109375" customWidth="1"/>
  </cols>
  <sheetData>
    <row r="1" spans="1:15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spans="1:15" ht="20.25">
      <c r="A2" s="31" t="s">
        <v>95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pans="1:15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5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5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5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5" ht="14.25">
      <c r="A8" s="10" t="s">
        <v>1</v>
      </c>
      <c r="B8" s="33">
        <f>+B10+B17</f>
        <v>249655</v>
      </c>
      <c r="C8" s="33">
        <f t="shared" ref="C8:D8" si="0">+C10+C17</f>
        <v>162655</v>
      </c>
      <c r="D8" s="33">
        <f t="shared" si="0"/>
        <v>3095</v>
      </c>
      <c r="E8" s="37">
        <v>0.10199999999999999</v>
      </c>
      <c r="F8" s="34"/>
      <c r="G8" s="33">
        <f>+G10+G17</f>
        <v>85144</v>
      </c>
      <c r="H8" s="37">
        <v>0.34399999999999997</v>
      </c>
      <c r="I8" s="34"/>
      <c r="J8" s="33">
        <f>+J10+J17</f>
        <v>57792</v>
      </c>
      <c r="K8" s="37">
        <v>0.23300000000000001</v>
      </c>
      <c r="L8" s="34"/>
      <c r="M8" s="33">
        <f>+M10+M17</f>
        <v>27352</v>
      </c>
      <c r="N8" s="37">
        <v>0.01</v>
      </c>
      <c r="O8" s="33">
        <f>+O10+O17</f>
        <v>1856</v>
      </c>
    </row>
    <row r="9" spans="1:15" ht="15">
      <c r="A9" s="10"/>
      <c r="B9" s="39"/>
      <c r="C9" s="39"/>
      <c r="D9" s="39"/>
      <c r="E9" s="37"/>
      <c r="F9" s="36"/>
      <c r="G9" s="39"/>
      <c r="H9" s="37"/>
      <c r="I9" s="36"/>
      <c r="J9" s="39"/>
      <c r="K9" s="37"/>
      <c r="L9" s="36"/>
      <c r="M9" s="39"/>
      <c r="N9" s="37"/>
      <c r="O9" s="39"/>
    </row>
    <row r="10" spans="1:15" ht="14.25">
      <c r="A10" s="10" t="s">
        <v>2</v>
      </c>
      <c r="B10" s="33">
        <f>SUM(B11:B15)</f>
        <v>121756</v>
      </c>
      <c r="C10" s="33">
        <f t="shared" ref="C10:D10" si="1">SUM(C11:C15)</f>
        <v>81394</v>
      </c>
      <c r="D10" s="33">
        <f t="shared" si="1"/>
        <v>1552</v>
      </c>
      <c r="E10" s="37">
        <v>0.152</v>
      </c>
      <c r="F10" s="34"/>
      <c r="G10" s="33">
        <f>SUM(G11:G15)</f>
        <v>39276</v>
      </c>
      <c r="H10" s="37">
        <v>0.32500000000000001</v>
      </c>
      <c r="I10" s="34"/>
      <c r="J10" s="33">
        <f>SUM(J11:J15)</f>
        <v>30642</v>
      </c>
      <c r="K10" s="37">
        <v>0.254</v>
      </c>
      <c r="L10" s="34"/>
      <c r="M10" s="33">
        <f>SUM(M11:M15)</f>
        <v>8634</v>
      </c>
      <c r="N10" s="37">
        <v>0.01</v>
      </c>
      <c r="O10" s="33">
        <f>SUM(O11:O15)</f>
        <v>1086</v>
      </c>
    </row>
    <row r="11" spans="1:15" ht="14.25">
      <c r="A11" s="8" t="s">
        <v>3</v>
      </c>
      <c r="B11" s="33">
        <f>+C11+G11+O11</f>
        <v>23011</v>
      </c>
      <c r="C11" s="33">
        <v>15535</v>
      </c>
      <c r="D11" s="35">
        <v>319</v>
      </c>
      <c r="E11" s="37">
        <v>0.15</v>
      </c>
      <c r="F11" s="34"/>
      <c r="G11" s="33">
        <v>7141</v>
      </c>
      <c r="H11" s="37">
        <v>0.315</v>
      </c>
      <c r="I11" s="34"/>
      <c r="J11" s="33">
        <v>5339</v>
      </c>
      <c r="K11" s="37">
        <v>0.23500000000000001</v>
      </c>
      <c r="L11" s="34"/>
      <c r="M11" s="33">
        <v>1802</v>
      </c>
      <c r="N11" s="37">
        <v>0.01</v>
      </c>
      <c r="O11" s="35">
        <v>335</v>
      </c>
    </row>
    <row r="12" spans="1:15" ht="14.25">
      <c r="A12" s="8" t="s">
        <v>4</v>
      </c>
      <c r="B12" s="33">
        <f>+C12+G12+O12</f>
        <v>41623</v>
      </c>
      <c r="C12" s="33">
        <v>29072</v>
      </c>
      <c r="D12" s="35">
        <v>689</v>
      </c>
      <c r="E12" s="37">
        <v>0.223</v>
      </c>
      <c r="F12" s="34"/>
      <c r="G12" s="33">
        <v>12223</v>
      </c>
      <c r="H12" s="37">
        <v>0.29600000000000004</v>
      </c>
      <c r="I12" s="34"/>
      <c r="J12" s="33">
        <v>9818</v>
      </c>
      <c r="K12" s="37">
        <v>0.23800000000000002</v>
      </c>
      <c r="L12" s="34"/>
      <c r="M12" s="33">
        <v>2405</v>
      </c>
      <c r="N12" s="37">
        <v>0.01</v>
      </c>
      <c r="O12" s="35">
        <v>328</v>
      </c>
    </row>
    <row r="13" spans="1:15" ht="14.25">
      <c r="A13" s="8" t="s">
        <v>5</v>
      </c>
      <c r="B13" s="33">
        <f>+C13+G13+O13</f>
        <v>20306</v>
      </c>
      <c r="C13" s="33">
        <v>13376</v>
      </c>
      <c r="D13" s="35">
        <v>197</v>
      </c>
      <c r="E13" s="37">
        <v>0.159</v>
      </c>
      <c r="F13" s="34"/>
      <c r="G13" s="33">
        <v>6704</v>
      </c>
      <c r="H13" s="37">
        <v>0.33400000000000002</v>
      </c>
      <c r="I13" s="34"/>
      <c r="J13" s="33">
        <v>5665</v>
      </c>
      <c r="K13" s="37">
        <v>0.28199999999999997</v>
      </c>
      <c r="L13" s="34"/>
      <c r="M13" s="33">
        <v>1039</v>
      </c>
      <c r="N13" s="37">
        <v>0.01</v>
      </c>
      <c r="O13" s="35">
        <v>226</v>
      </c>
    </row>
    <row r="14" spans="1:15" ht="14.25">
      <c r="A14" s="8" t="s">
        <v>6</v>
      </c>
      <c r="B14" s="33">
        <f>+C14+G14+O14</f>
        <v>31063</v>
      </c>
      <c r="C14" s="33">
        <v>19961</v>
      </c>
      <c r="D14" s="35">
        <v>279</v>
      </c>
      <c r="E14" s="37">
        <v>9.4E-2</v>
      </c>
      <c r="F14" s="34"/>
      <c r="G14" s="33">
        <v>10948</v>
      </c>
      <c r="H14" s="37">
        <v>0.35399999999999998</v>
      </c>
      <c r="I14" s="34"/>
      <c r="J14" s="33">
        <v>8259</v>
      </c>
      <c r="K14" s="37">
        <v>0.26700000000000002</v>
      </c>
      <c r="L14" s="34"/>
      <c r="M14" s="33">
        <v>2689</v>
      </c>
      <c r="N14" s="37">
        <v>0.01</v>
      </c>
      <c r="O14" s="35">
        <v>154</v>
      </c>
    </row>
    <row r="15" spans="1:15" ht="14.25">
      <c r="A15" s="8" t="s">
        <v>7</v>
      </c>
      <c r="B15" s="33">
        <f>+C15+G15+O15</f>
        <v>5753</v>
      </c>
      <c r="C15" s="33">
        <v>3450</v>
      </c>
      <c r="D15" s="35">
        <v>68</v>
      </c>
      <c r="E15" s="37">
        <v>8.900000000000001E-2</v>
      </c>
      <c r="F15" s="34"/>
      <c r="G15" s="33">
        <v>2260</v>
      </c>
      <c r="H15" s="37">
        <v>0.39600000000000002</v>
      </c>
      <c r="I15" s="34"/>
      <c r="J15" s="33">
        <v>1561</v>
      </c>
      <c r="K15" s="37">
        <v>0.27300000000000002</v>
      </c>
      <c r="L15" s="34"/>
      <c r="M15" s="35">
        <v>699</v>
      </c>
      <c r="N15" s="37">
        <v>0.01</v>
      </c>
      <c r="O15" s="35">
        <v>43</v>
      </c>
    </row>
    <row r="16" spans="1:15" ht="15">
      <c r="A16" s="8"/>
      <c r="B16" s="36"/>
      <c r="C16" s="36"/>
      <c r="D16" s="36"/>
      <c r="E16" s="37"/>
      <c r="F16" s="36"/>
      <c r="G16" s="36"/>
      <c r="H16" s="37"/>
      <c r="I16" s="36"/>
      <c r="J16" s="36"/>
      <c r="K16" s="37"/>
      <c r="L16" s="36"/>
      <c r="M16" s="36"/>
      <c r="N16" s="37"/>
      <c r="O16" s="36"/>
    </row>
    <row r="17" spans="1:15" ht="14.25">
      <c r="A17" s="8" t="s">
        <v>8</v>
      </c>
      <c r="B17" s="33">
        <f>SUM(B18:B74)</f>
        <v>127899</v>
      </c>
      <c r="C17" s="33">
        <f t="shared" ref="C17:D17" si="2">SUM(C18:C74)</f>
        <v>81261</v>
      </c>
      <c r="D17" s="33">
        <f t="shared" si="2"/>
        <v>1543</v>
      </c>
      <c r="E17" s="37">
        <v>7.5999999999999998E-2</v>
      </c>
      <c r="F17" s="34"/>
      <c r="G17" s="33">
        <f>SUM(G18:G74)</f>
        <v>45868</v>
      </c>
      <c r="H17" s="37">
        <v>0.36100000000000004</v>
      </c>
      <c r="I17" s="34"/>
      <c r="J17" s="33">
        <f>SUM(J18:J74)</f>
        <v>27150</v>
      </c>
      <c r="K17" s="37">
        <v>0.214</v>
      </c>
      <c r="L17" s="34"/>
      <c r="M17" s="33">
        <f>SUM(M18:M74)</f>
        <v>18718</v>
      </c>
      <c r="N17" s="37">
        <v>0.01</v>
      </c>
      <c r="O17" s="33">
        <f>SUM(O18:O74)</f>
        <v>770</v>
      </c>
    </row>
    <row r="18" spans="1:15" ht="14.25">
      <c r="A18" s="8" t="s">
        <v>9</v>
      </c>
      <c r="B18" s="33">
        <f t="shared" ref="B18:B74" si="3">+C18+G18+O18</f>
        <v>3140</v>
      </c>
      <c r="C18" s="33">
        <v>2053</v>
      </c>
      <c r="D18" s="35">
        <v>54</v>
      </c>
      <c r="E18" s="37">
        <v>0.11900000000000001</v>
      </c>
      <c r="F18" s="34"/>
      <c r="G18" s="33">
        <v>1087</v>
      </c>
      <c r="H18" s="37">
        <v>0.34600000000000003</v>
      </c>
      <c r="I18" s="34"/>
      <c r="J18" s="35">
        <v>689</v>
      </c>
      <c r="K18" s="37">
        <v>0.219</v>
      </c>
      <c r="L18" s="34"/>
      <c r="M18" s="35">
        <v>398</v>
      </c>
      <c r="N18" s="37">
        <v>0.01</v>
      </c>
      <c r="O18" s="35">
        <v>0</v>
      </c>
    </row>
    <row r="19" spans="1:15" ht="14.25">
      <c r="A19" s="8" t="s">
        <v>10</v>
      </c>
      <c r="B19" s="33">
        <f t="shared" si="3"/>
        <v>519</v>
      </c>
      <c r="C19" s="35">
        <v>343</v>
      </c>
      <c r="D19" s="35">
        <v>3</v>
      </c>
      <c r="E19" s="37">
        <v>4.4000000000000004E-2</v>
      </c>
      <c r="F19" s="34"/>
      <c r="G19" s="35">
        <v>172</v>
      </c>
      <c r="H19" s="37">
        <v>0.33400000000000002</v>
      </c>
      <c r="I19" s="34"/>
      <c r="J19" s="35">
        <v>107</v>
      </c>
      <c r="K19" s="37">
        <v>0.20800000000000002</v>
      </c>
      <c r="L19" s="34"/>
      <c r="M19" s="35">
        <v>65</v>
      </c>
      <c r="N19" s="37">
        <v>0.01</v>
      </c>
      <c r="O19" s="35">
        <v>4</v>
      </c>
    </row>
    <row r="20" spans="1:15" ht="14.25">
      <c r="A20" s="8" t="s">
        <v>11</v>
      </c>
      <c r="B20" s="33">
        <f t="shared" si="3"/>
        <v>2074</v>
      </c>
      <c r="C20" s="33">
        <v>1396</v>
      </c>
      <c r="D20" s="35">
        <v>27</v>
      </c>
      <c r="E20" s="37">
        <v>8.5999999999999993E-2</v>
      </c>
      <c r="F20" s="34"/>
      <c r="G20" s="35">
        <v>676</v>
      </c>
      <c r="H20" s="37">
        <v>0.32600000000000001</v>
      </c>
      <c r="I20" s="34"/>
      <c r="J20" s="35">
        <v>388</v>
      </c>
      <c r="K20" s="37">
        <v>0.187</v>
      </c>
      <c r="L20" s="34"/>
      <c r="M20" s="35">
        <v>288</v>
      </c>
      <c r="N20" s="37">
        <v>0.01</v>
      </c>
      <c r="O20" s="35">
        <v>2</v>
      </c>
    </row>
    <row r="21" spans="1:15" ht="14.25">
      <c r="A21" s="8" t="s">
        <v>12</v>
      </c>
      <c r="B21" s="33">
        <f t="shared" si="3"/>
        <v>1010</v>
      </c>
      <c r="C21" s="35">
        <v>622</v>
      </c>
      <c r="D21" s="35">
        <v>7</v>
      </c>
      <c r="E21" s="37">
        <v>4.8000000000000001E-2</v>
      </c>
      <c r="F21" s="34"/>
      <c r="G21" s="35">
        <v>304</v>
      </c>
      <c r="H21" s="37">
        <v>0.32799999999999996</v>
      </c>
      <c r="I21" s="34"/>
      <c r="J21" s="35">
        <v>166</v>
      </c>
      <c r="K21" s="37">
        <v>0.17899999999999999</v>
      </c>
      <c r="L21" s="34"/>
      <c r="M21" s="35">
        <v>138</v>
      </c>
      <c r="N21" s="37">
        <v>0.01</v>
      </c>
      <c r="O21" s="35">
        <v>84</v>
      </c>
    </row>
    <row r="22" spans="1:15" ht="14.25">
      <c r="A22" s="8" t="s">
        <v>13</v>
      </c>
      <c r="B22" s="33">
        <f t="shared" si="3"/>
        <v>836</v>
      </c>
      <c r="C22" s="35">
        <v>628</v>
      </c>
      <c r="D22" s="35">
        <v>4</v>
      </c>
      <c r="E22" s="37">
        <v>4.0999999999999995E-2</v>
      </c>
      <c r="F22" s="34"/>
      <c r="G22" s="35">
        <v>206</v>
      </c>
      <c r="H22" s="37">
        <v>0.247</v>
      </c>
      <c r="I22" s="34"/>
      <c r="J22" s="35">
        <v>113</v>
      </c>
      <c r="K22" s="37">
        <v>0.13500000000000001</v>
      </c>
      <c r="L22" s="34"/>
      <c r="M22" s="35">
        <v>93</v>
      </c>
      <c r="N22" s="37">
        <v>0.01</v>
      </c>
      <c r="O22" s="35">
        <v>2</v>
      </c>
    </row>
    <row r="23" spans="1:15" ht="14.25">
      <c r="A23" s="8" t="s">
        <v>14</v>
      </c>
      <c r="B23" s="33">
        <f t="shared" si="3"/>
        <v>1395</v>
      </c>
      <c r="C23" s="35">
        <v>859</v>
      </c>
      <c r="D23" s="35">
        <v>4</v>
      </c>
      <c r="E23" s="37">
        <v>1.7000000000000001E-2</v>
      </c>
      <c r="F23" s="34"/>
      <c r="G23" s="35">
        <v>504</v>
      </c>
      <c r="H23" s="37">
        <v>0.37</v>
      </c>
      <c r="I23" s="34"/>
      <c r="J23" s="35">
        <v>278</v>
      </c>
      <c r="K23" s="37">
        <v>0.20399999999999999</v>
      </c>
      <c r="L23" s="34"/>
      <c r="M23" s="35">
        <v>226</v>
      </c>
      <c r="N23" s="37">
        <v>0.01</v>
      </c>
      <c r="O23" s="35">
        <v>32</v>
      </c>
    </row>
    <row r="24" spans="1:15" ht="14.25">
      <c r="A24" s="8" t="s">
        <v>15</v>
      </c>
      <c r="B24" s="33">
        <f t="shared" si="3"/>
        <v>957</v>
      </c>
      <c r="C24" s="35">
        <v>706</v>
      </c>
      <c r="D24" s="35">
        <v>11</v>
      </c>
      <c r="E24" s="37">
        <v>9.8000000000000004E-2</v>
      </c>
      <c r="F24" s="34"/>
      <c r="G24" s="35">
        <v>250</v>
      </c>
      <c r="H24" s="37">
        <v>0.26200000000000001</v>
      </c>
      <c r="I24" s="34"/>
      <c r="J24" s="35">
        <v>149</v>
      </c>
      <c r="K24" s="37">
        <v>0.156</v>
      </c>
      <c r="L24" s="34"/>
      <c r="M24" s="35">
        <v>101</v>
      </c>
      <c r="N24" s="37">
        <v>0.01</v>
      </c>
      <c r="O24" s="35">
        <v>1</v>
      </c>
    </row>
    <row r="25" spans="1:15" ht="14.25">
      <c r="A25" s="8" t="s">
        <v>16</v>
      </c>
      <c r="B25" s="33">
        <f t="shared" si="3"/>
        <v>540</v>
      </c>
      <c r="C25" s="35">
        <v>389</v>
      </c>
      <c r="D25" s="35">
        <v>8</v>
      </c>
      <c r="E25" s="37">
        <v>0.114</v>
      </c>
      <c r="F25" s="34"/>
      <c r="G25" s="35">
        <v>150</v>
      </c>
      <c r="H25" s="37">
        <v>0.27800000000000002</v>
      </c>
      <c r="I25" s="34"/>
      <c r="J25" s="35">
        <v>88</v>
      </c>
      <c r="K25" s="37">
        <v>0.16300000000000001</v>
      </c>
      <c r="L25" s="34"/>
      <c r="M25" s="35">
        <v>62</v>
      </c>
      <c r="N25" s="37">
        <v>0.01</v>
      </c>
      <c r="O25" s="35">
        <v>1</v>
      </c>
    </row>
    <row r="26" spans="1:15" ht="14.25">
      <c r="A26" s="8" t="s">
        <v>17</v>
      </c>
      <c r="B26" s="33">
        <f t="shared" si="3"/>
        <v>768</v>
      </c>
      <c r="C26" s="35">
        <v>541</v>
      </c>
      <c r="D26" s="35">
        <v>5</v>
      </c>
      <c r="E26" s="37">
        <v>5.9000000000000004E-2</v>
      </c>
      <c r="F26" s="34"/>
      <c r="G26" s="35">
        <v>225</v>
      </c>
      <c r="H26" s="37">
        <v>0.29399999999999998</v>
      </c>
      <c r="I26" s="34"/>
      <c r="J26" s="35">
        <v>145</v>
      </c>
      <c r="K26" s="37">
        <v>0.189</v>
      </c>
      <c r="L26" s="34"/>
      <c r="M26" s="35">
        <v>80</v>
      </c>
      <c r="N26" s="37">
        <v>0.01</v>
      </c>
      <c r="O26" s="35">
        <v>2</v>
      </c>
    </row>
    <row r="27" spans="1:15" ht="14.25">
      <c r="A27" s="8" t="s">
        <v>18</v>
      </c>
      <c r="B27" s="33">
        <f t="shared" si="3"/>
        <v>614</v>
      </c>
      <c r="C27" s="35">
        <v>406</v>
      </c>
      <c r="D27" s="35">
        <v>10</v>
      </c>
      <c r="E27" s="37">
        <v>0.11199999999999999</v>
      </c>
      <c r="F27" s="34"/>
      <c r="G27" s="35">
        <v>206</v>
      </c>
      <c r="H27" s="37">
        <v>0.33700000000000002</v>
      </c>
      <c r="I27" s="34"/>
      <c r="J27" s="35">
        <v>127</v>
      </c>
      <c r="K27" s="37">
        <v>0.20800000000000002</v>
      </c>
      <c r="L27" s="34"/>
      <c r="M27" s="35">
        <v>79</v>
      </c>
      <c r="N27" s="37">
        <v>0.01</v>
      </c>
      <c r="O27" s="35">
        <v>2</v>
      </c>
    </row>
    <row r="28" spans="1:15" ht="14.25">
      <c r="A28" s="8" t="s">
        <v>19</v>
      </c>
      <c r="B28" s="33">
        <f t="shared" si="3"/>
        <v>574</v>
      </c>
      <c r="C28" s="35">
        <v>384</v>
      </c>
      <c r="D28" s="35">
        <v>2</v>
      </c>
      <c r="E28" s="37">
        <v>2.4E-2</v>
      </c>
      <c r="F28" s="34"/>
      <c r="G28" s="35">
        <v>190</v>
      </c>
      <c r="H28" s="37">
        <v>0.33100000000000002</v>
      </c>
      <c r="I28" s="34"/>
      <c r="J28" s="35">
        <v>110</v>
      </c>
      <c r="K28" s="37">
        <v>0.192</v>
      </c>
      <c r="L28" s="34"/>
      <c r="M28" s="35">
        <v>80</v>
      </c>
      <c r="N28" s="37">
        <v>0.01</v>
      </c>
      <c r="O28" s="35">
        <v>0</v>
      </c>
    </row>
    <row r="29" spans="1:15" ht="14.25">
      <c r="A29" s="8" t="s">
        <v>20</v>
      </c>
      <c r="B29" s="33">
        <f t="shared" si="3"/>
        <v>451</v>
      </c>
      <c r="C29" s="35">
        <v>312</v>
      </c>
      <c r="D29" s="35">
        <v>7</v>
      </c>
      <c r="E29" s="37">
        <v>9.1999999999999998E-2</v>
      </c>
      <c r="F29" s="34"/>
      <c r="G29" s="35">
        <v>138</v>
      </c>
      <c r="H29" s="37">
        <v>0.307</v>
      </c>
      <c r="I29" s="34"/>
      <c r="J29" s="35">
        <v>69</v>
      </c>
      <c r="K29" s="37">
        <v>0.153</v>
      </c>
      <c r="L29" s="34"/>
      <c r="M29" s="35">
        <v>69</v>
      </c>
      <c r="N29" s="37">
        <v>0.01</v>
      </c>
      <c r="O29" s="35">
        <v>1</v>
      </c>
    </row>
    <row r="30" spans="1:15" ht="14.25">
      <c r="A30" s="8" t="s">
        <v>21</v>
      </c>
      <c r="B30" s="33">
        <f t="shared" si="3"/>
        <v>2925</v>
      </c>
      <c r="C30" s="33">
        <v>1837</v>
      </c>
      <c r="D30" s="35">
        <v>52</v>
      </c>
      <c r="E30" s="37">
        <v>0.109</v>
      </c>
      <c r="F30" s="34"/>
      <c r="G30" s="33">
        <v>1083</v>
      </c>
      <c r="H30" s="37">
        <v>0.371</v>
      </c>
      <c r="I30" s="34"/>
      <c r="J30" s="35">
        <v>660</v>
      </c>
      <c r="K30" s="37">
        <v>0.22600000000000001</v>
      </c>
      <c r="L30" s="34"/>
      <c r="M30" s="35">
        <v>423</v>
      </c>
      <c r="N30" s="37">
        <v>0.01</v>
      </c>
      <c r="O30" s="35">
        <v>5</v>
      </c>
    </row>
    <row r="31" spans="1:15" ht="14.25">
      <c r="A31" s="8" t="s">
        <v>22</v>
      </c>
      <c r="B31" s="33">
        <f t="shared" si="3"/>
        <v>9680</v>
      </c>
      <c r="C31" s="33">
        <v>6359</v>
      </c>
      <c r="D31" s="35">
        <v>161</v>
      </c>
      <c r="E31" s="37">
        <v>0.10400000000000001</v>
      </c>
      <c r="F31" s="34"/>
      <c r="G31" s="33">
        <v>3307</v>
      </c>
      <c r="H31" s="37">
        <v>0.34200000000000003</v>
      </c>
      <c r="I31" s="34"/>
      <c r="J31" s="33">
        <v>1923</v>
      </c>
      <c r="K31" s="37">
        <v>0.19899999999999998</v>
      </c>
      <c r="L31" s="34"/>
      <c r="M31" s="33">
        <v>1384</v>
      </c>
      <c r="N31" s="37">
        <v>0.01</v>
      </c>
      <c r="O31" s="35">
        <v>14</v>
      </c>
    </row>
    <row r="32" spans="1:15" ht="14.25">
      <c r="A32" s="8" t="s">
        <v>23</v>
      </c>
      <c r="B32" s="33">
        <f t="shared" si="3"/>
        <v>375</v>
      </c>
      <c r="C32" s="35">
        <v>255</v>
      </c>
      <c r="D32" s="35">
        <v>2</v>
      </c>
      <c r="E32" s="37">
        <v>5.4000000000000006E-2</v>
      </c>
      <c r="F32" s="34"/>
      <c r="G32" s="35">
        <v>120</v>
      </c>
      <c r="H32" s="37">
        <v>0.32</v>
      </c>
      <c r="I32" s="34"/>
      <c r="J32" s="35">
        <v>85</v>
      </c>
      <c r="K32" s="37">
        <v>0.22700000000000001</v>
      </c>
      <c r="L32" s="34"/>
      <c r="M32" s="35">
        <v>35</v>
      </c>
      <c r="N32" s="37">
        <v>0.01</v>
      </c>
      <c r="O32" s="35">
        <v>0</v>
      </c>
    </row>
    <row r="33" spans="1:15" ht="14.25">
      <c r="A33" s="8" t="s">
        <v>24</v>
      </c>
      <c r="B33" s="33">
        <f t="shared" si="3"/>
        <v>533</v>
      </c>
      <c r="C33" s="35">
        <v>350</v>
      </c>
      <c r="D33" s="35">
        <v>6</v>
      </c>
      <c r="E33" s="37">
        <v>6.9000000000000006E-2</v>
      </c>
      <c r="F33" s="34"/>
      <c r="G33" s="35">
        <v>178</v>
      </c>
      <c r="H33" s="37">
        <v>0.33700000000000002</v>
      </c>
      <c r="I33" s="34"/>
      <c r="J33" s="35">
        <v>97</v>
      </c>
      <c r="K33" s="37">
        <v>0.184</v>
      </c>
      <c r="L33" s="34"/>
      <c r="M33" s="35">
        <v>81</v>
      </c>
      <c r="N33" s="37">
        <v>0.01</v>
      </c>
      <c r="O33" s="35">
        <v>5</v>
      </c>
    </row>
    <row r="34" spans="1:15" ht="14.25">
      <c r="A34" s="8" t="s">
        <v>25</v>
      </c>
      <c r="B34" s="33">
        <f t="shared" si="3"/>
        <v>632</v>
      </c>
      <c r="C34" s="35">
        <v>402</v>
      </c>
      <c r="D34" s="35">
        <v>8</v>
      </c>
      <c r="E34" s="37">
        <v>9.3000000000000013E-2</v>
      </c>
      <c r="F34" s="34"/>
      <c r="G34" s="35">
        <v>227</v>
      </c>
      <c r="H34" s="37">
        <v>0.36100000000000004</v>
      </c>
      <c r="I34" s="34"/>
      <c r="J34" s="35">
        <v>149</v>
      </c>
      <c r="K34" s="37">
        <v>0.23699999999999999</v>
      </c>
      <c r="L34" s="34"/>
      <c r="M34" s="35">
        <v>78</v>
      </c>
      <c r="N34" s="37">
        <v>0.01</v>
      </c>
      <c r="O34" s="35">
        <v>3</v>
      </c>
    </row>
    <row r="35" spans="1:15" ht="14.25">
      <c r="A35" s="8" t="s">
        <v>26</v>
      </c>
      <c r="B35" s="33">
        <f t="shared" si="3"/>
        <v>629</v>
      </c>
      <c r="C35" s="35">
        <v>426</v>
      </c>
      <c r="D35" s="35">
        <v>10</v>
      </c>
      <c r="E35" s="37">
        <v>9.0999999999999998E-2</v>
      </c>
      <c r="F35" s="34"/>
      <c r="G35" s="35">
        <v>202</v>
      </c>
      <c r="H35" s="37">
        <v>0.32200000000000001</v>
      </c>
      <c r="I35" s="34"/>
      <c r="J35" s="35">
        <v>102</v>
      </c>
      <c r="K35" s="37">
        <v>0.16200000000000001</v>
      </c>
      <c r="L35" s="34"/>
      <c r="M35" s="35">
        <v>100</v>
      </c>
      <c r="N35" s="37">
        <v>0.01</v>
      </c>
      <c r="O35" s="35">
        <v>1</v>
      </c>
    </row>
    <row r="36" spans="1:15" ht="14.25">
      <c r="A36" s="8" t="s">
        <v>27</v>
      </c>
      <c r="B36" s="33">
        <f t="shared" si="3"/>
        <v>439</v>
      </c>
      <c r="C36" s="35">
        <v>287</v>
      </c>
      <c r="D36" s="35">
        <v>5</v>
      </c>
      <c r="E36" s="37">
        <v>6.7000000000000004E-2</v>
      </c>
      <c r="F36" s="34"/>
      <c r="G36" s="35">
        <v>152</v>
      </c>
      <c r="H36" s="37">
        <v>0.34600000000000003</v>
      </c>
      <c r="I36" s="34"/>
      <c r="J36" s="35">
        <v>82</v>
      </c>
      <c r="K36" s="37">
        <v>0.187</v>
      </c>
      <c r="L36" s="34"/>
      <c r="M36" s="35">
        <v>70</v>
      </c>
      <c r="N36" s="37">
        <v>0.01</v>
      </c>
      <c r="O36" s="35">
        <v>0</v>
      </c>
    </row>
    <row r="37" spans="1:15" ht="14.25">
      <c r="A37" s="8" t="s">
        <v>28</v>
      </c>
      <c r="B37" s="33">
        <f t="shared" si="3"/>
        <v>34</v>
      </c>
      <c r="C37" s="35">
        <v>25</v>
      </c>
      <c r="D37" s="35">
        <v>0</v>
      </c>
      <c r="E37" s="37">
        <v>0</v>
      </c>
      <c r="F37" s="34"/>
      <c r="G37" s="35">
        <v>9</v>
      </c>
      <c r="H37" s="37">
        <v>0.26500000000000001</v>
      </c>
      <c r="I37" s="34"/>
      <c r="J37" s="35">
        <v>9</v>
      </c>
      <c r="K37" s="37">
        <v>0.26500000000000001</v>
      </c>
      <c r="L37" s="34"/>
      <c r="M37" s="35">
        <v>0</v>
      </c>
      <c r="N37" s="37">
        <v>0.01</v>
      </c>
      <c r="O37" s="35">
        <v>0</v>
      </c>
    </row>
    <row r="38" spans="1:15" ht="14.25">
      <c r="A38" s="8" t="s">
        <v>29</v>
      </c>
      <c r="B38" s="33">
        <f t="shared" si="3"/>
        <v>646</v>
      </c>
      <c r="C38" s="35">
        <v>409</v>
      </c>
      <c r="D38" s="35">
        <v>5</v>
      </c>
      <c r="E38" s="37">
        <v>4.0999999999999995E-2</v>
      </c>
      <c r="F38" s="34"/>
      <c r="G38" s="35">
        <v>234</v>
      </c>
      <c r="H38" s="37">
        <v>0.36399999999999999</v>
      </c>
      <c r="I38" s="34"/>
      <c r="J38" s="35">
        <v>118</v>
      </c>
      <c r="K38" s="37">
        <v>0.184</v>
      </c>
      <c r="L38" s="34"/>
      <c r="M38" s="35">
        <v>116</v>
      </c>
      <c r="N38" s="37">
        <v>0.01</v>
      </c>
      <c r="O38" s="35">
        <v>3</v>
      </c>
    </row>
    <row r="39" spans="1:15" ht="14.25">
      <c r="A39" s="8" t="s">
        <v>30</v>
      </c>
      <c r="B39" s="33">
        <f t="shared" si="3"/>
        <v>2127</v>
      </c>
      <c r="C39" s="33">
        <v>1557</v>
      </c>
      <c r="D39" s="35">
        <v>41</v>
      </c>
      <c r="E39" s="37">
        <v>0.15</v>
      </c>
      <c r="F39" s="34"/>
      <c r="G39" s="35">
        <v>559</v>
      </c>
      <c r="H39" s="37">
        <v>0.26400000000000001</v>
      </c>
      <c r="I39" s="34"/>
      <c r="J39" s="35">
        <v>326</v>
      </c>
      <c r="K39" s="37">
        <v>0.154</v>
      </c>
      <c r="L39" s="34"/>
      <c r="M39" s="35">
        <v>233</v>
      </c>
      <c r="N39" s="37">
        <v>0.01</v>
      </c>
      <c r="O39" s="35">
        <v>11</v>
      </c>
    </row>
    <row r="40" spans="1:15" ht="14.25">
      <c r="A40" s="8" t="s">
        <v>31</v>
      </c>
      <c r="B40" s="33">
        <f t="shared" si="3"/>
        <v>335</v>
      </c>
      <c r="C40" s="35">
        <v>218</v>
      </c>
      <c r="D40" s="35">
        <v>8</v>
      </c>
      <c r="E40" s="37">
        <v>0.151</v>
      </c>
      <c r="F40" s="34"/>
      <c r="G40" s="35">
        <v>105</v>
      </c>
      <c r="H40" s="37">
        <v>0.32500000000000001</v>
      </c>
      <c r="I40" s="34"/>
      <c r="J40" s="35">
        <v>60</v>
      </c>
      <c r="K40" s="37">
        <v>0.18600000000000003</v>
      </c>
      <c r="L40" s="34"/>
      <c r="M40" s="35">
        <v>45</v>
      </c>
      <c r="N40" s="37">
        <v>0.01</v>
      </c>
      <c r="O40" s="35">
        <v>12</v>
      </c>
    </row>
    <row r="41" spans="1:15" ht="14.25">
      <c r="A41" s="8" t="s">
        <v>32</v>
      </c>
      <c r="B41" s="33">
        <f t="shared" si="3"/>
        <v>589</v>
      </c>
      <c r="C41" s="35">
        <v>403</v>
      </c>
      <c r="D41" s="35">
        <v>7</v>
      </c>
      <c r="E41" s="37">
        <v>7.2999999999999995E-2</v>
      </c>
      <c r="F41" s="34"/>
      <c r="G41" s="35">
        <v>186</v>
      </c>
      <c r="H41" s="37">
        <v>0.316</v>
      </c>
      <c r="I41" s="34"/>
      <c r="J41" s="35">
        <v>97</v>
      </c>
      <c r="K41" s="37">
        <v>0.16500000000000001</v>
      </c>
      <c r="L41" s="34"/>
      <c r="M41" s="35">
        <v>89</v>
      </c>
      <c r="N41" s="37">
        <v>0.01</v>
      </c>
      <c r="O41" s="35">
        <v>0</v>
      </c>
    </row>
    <row r="42" spans="1:15" ht="14.25">
      <c r="A42" s="8" t="s">
        <v>33</v>
      </c>
      <c r="B42" s="33">
        <f t="shared" si="3"/>
        <v>699</v>
      </c>
      <c r="C42" s="35">
        <v>468</v>
      </c>
      <c r="D42" s="35">
        <v>10</v>
      </c>
      <c r="E42" s="37">
        <v>0.08</v>
      </c>
      <c r="F42" s="34"/>
      <c r="G42" s="35">
        <v>228</v>
      </c>
      <c r="H42" s="37">
        <v>0.32799999999999996</v>
      </c>
      <c r="I42" s="34"/>
      <c r="J42" s="35">
        <v>113</v>
      </c>
      <c r="K42" s="37">
        <v>0.16200000000000001</v>
      </c>
      <c r="L42" s="34"/>
      <c r="M42" s="35">
        <v>115</v>
      </c>
      <c r="N42" s="37">
        <v>0.01</v>
      </c>
      <c r="O42" s="35">
        <v>3</v>
      </c>
    </row>
    <row r="43" spans="1:15" ht="14.25">
      <c r="A43" s="8" t="s">
        <v>34</v>
      </c>
      <c r="B43" s="33">
        <f t="shared" si="3"/>
        <v>8707</v>
      </c>
      <c r="C43" s="33">
        <v>6008</v>
      </c>
      <c r="D43" s="35">
        <v>188</v>
      </c>
      <c r="E43" s="37">
        <v>0.14300000000000002</v>
      </c>
      <c r="F43" s="34"/>
      <c r="G43" s="33">
        <v>2698</v>
      </c>
      <c r="H43" s="37">
        <v>0.31</v>
      </c>
      <c r="I43" s="34"/>
      <c r="J43" s="33">
        <v>1570</v>
      </c>
      <c r="K43" s="37">
        <v>0.18</v>
      </c>
      <c r="L43" s="34"/>
      <c r="M43" s="33">
        <v>1128</v>
      </c>
      <c r="N43" s="37">
        <v>0.01</v>
      </c>
      <c r="O43" s="35">
        <v>1</v>
      </c>
    </row>
    <row r="44" spans="1:15" ht="14.25">
      <c r="A44" s="8" t="s">
        <v>35</v>
      </c>
      <c r="B44" s="33">
        <f t="shared" si="3"/>
        <v>645</v>
      </c>
      <c r="C44" s="35">
        <v>375</v>
      </c>
      <c r="D44" s="35">
        <v>6</v>
      </c>
      <c r="E44" s="37">
        <v>5.2000000000000005E-2</v>
      </c>
      <c r="F44" s="34"/>
      <c r="G44" s="35">
        <v>237</v>
      </c>
      <c r="H44" s="37">
        <v>0.38700000000000001</v>
      </c>
      <c r="I44" s="34"/>
      <c r="J44" s="35">
        <v>128</v>
      </c>
      <c r="K44" s="37">
        <v>0.20899999999999999</v>
      </c>
      <c r="L44" s="34"/>
      <c r="M44" s="35">
        <v>109</v>
      </c>
      <c r="N44" s="37">
        <v>0.01</v>
      </c>
      <c r="O44" s="35">
        <v>33</v>
      </c>
    </row>
    <row r="45" spans="1:15" ht="14.25">
      <c r="A45" s="8" t="s">
        <v>36</v>
      </c>
      <c r="B45" s="33">
        <f t="shared" si="3"/>
        <v>15033</v>
      </c>
      <c r="C45" s="33">
        <v>8804</v>
      </c>
      <c r="D45" s="35">
        <v>98</v>
      </c>
      <c r="E45" s="37">
        <v>3.7999999999999999E-2</v>
      </c>
      <c r="F45" s="34"/>
      <c r="G45" s="33">
        <v>6211</v>
      </c>
      <c r="H45" s="37">
        <v>0.41399999999999998</v>
      </c>
      <c r="I45" s="34"/>
      <c r="J45" s="33">
        <v>3723</v>
      </c>
      <c r="K45" s="37">
        <v>0.24800000000000003</v>
      </c>
      <c r="L45" s="34"/>
      <c r="M45" s="33">
        <v>2488</v>
      </c>
      <c r="N45" s="37">
        <v>0.01</v>
      </c>
      <c r="O45" s="35">
        <v>18</v>
      </c>
    </row>
    <row r="46" spans="1:15" ht="14.25">
      <c r="A46" s="8" t="s">
        <v>37</v>
      </c>
      <c r="B46" s="33">
        <f t="shared" si="3"/>
        <v>2263</v>
      </c>
      <c r="C46" s="33">
        <v>1363</v>
      </c>
      <c r="D46" s="35">
        <v>24</v>
      </c>
      <c r="E46" s="37">
        <v>6.2000000000000006E-2</v>
      </c>
      <c r="F46" s="34"/>
      <c r="G46" s="35">
        <v>900</v>
      </c>
      <c r="H46" s="37">
        <v>0.39799999999999996</v>
      </c>
      <c r="I46" s="34"/>
      <c r="J46" s="35">
        <v>536</v>
      </c>
      <c r="K46" s="37">
        <v>0.23699999999999999</v>
      </c>
      <c r="L46" s="34"/>
      <c r="M46" s="35">
        <v>364</v>
      </c>
      <c r="N46" s="37">
        <v>0.01</v>
      </c>
      <c r="O46" s="35">
        <v>0</v>
      </c>
    </row>
    <row r="47" spans="1:15" ht="14.25">
      <c r="A47" s="8" t="s">
        <v>38</v>
      </c>
      <c r="B47" s="33">
        <f t="shared" si="3"/>
        <v>2617</v>
      </c>
      <c r="C47" s="33">
        <v>1740</v>
      </c>
      <c r="D47" s="35">
        <v>36</v>
      </c>
      <c r="E47" s="37">
        <v>8.6999999999999994E-2</v>
      </c>
      <c r="F47" s="34"/>
      <c r="G47" s="35">
        <v>876</v>
      </c>
      <c r="H47" s="37">
        <v>0.33500000000000002</v>
      </c>
      <c r="I47" s="34"/>
      <c r="J47" s="35">
        <v>497</v>
      </c>
      <c r="K47" s="37">
        <v>0.19</v>
      </c>
      <c r="L47" s="34"/>
      <c r="M47" s="35">
        <v>379</v>
      </c>
      <c r="N47" s="37">
        <v>0.01</v>
      </c>
      <c r="O47" s="35">
        <v>1</v>
      </c>
    </row>
    <row r="48" spans="1:15" ht="14.25">
      <c r="A48" s="8" t="s">
        <v>39</v>
      </c>
      <c r="B48" s="33">
        <f t="shared" si="3"/>
        <v>5553</v>
      </c>
      <c r="C48" s="33">
        <v>3802</v>
      </c>
      <c r="D48" s="35">
        <v>81</v>
      </c>
      <c r="E48" s="37">
        <v>0.10199999999999999</v>
      </c>
      <c r="F48" s="34"/>
      <c r="G48" s="33">
        <v>1749</v>
      </c>
      <c r="H48" s="37">
        <v>0.315</v>
      </c>
      <c r="I48" s="34"/>
      <c r="J48" s="33">
        <v>1035</v>
      </c>
      <c r="K48" s="37">
        <v>0.18600000000000003</v>
      </c>
      <c r="L48" s="34"/>
      <c r="M48" s="35">
        <v>714</v>
      </c>
      <c r="N48" s="37">
        <v>0.01</v>
      </c>
      <c r="O48" s="35">
        <v>2</v>
      </c>
    </row>
    <row r="49" spans="1:15" ht="14.25">
      <c r="A49" s="8" t="s">
        <v>40</v>
      </c>
      <c r="B49" s="33">
        <f t="shared" si="3"/>
        <v>1111</v>
      </c>
      <c r="C49" s="35">
        <v>788</v>
      </c>
      <c r="D49" s="35">
        <v>22</v>
      </c>
      <c r="E49" s="37">
        <v>0.14599999999999999</v>
      </c>
      <c r="F49" s="34"/>
      <c r="G49" s="35">
        <v>321</v>
      </c>
      <c r="H49" s="37">
        <v>0.28899999999999998</v>
      </c>
      <c r="I49" s="34"/>
      <c r="J49" s="35">
        <v>192</v>
      </c>
      <c r="K49" s="37">
        <v>0.17300000000000001</v>
      </c>
      <c r="L49" s="34"/>
      <c r="M49" s="35">
        <v>129</v>
      </c>
      <c r="N49" s="37">
        <v>0.01</v>
      </c>
      <c r="O49" s="35">
        <v>2</v>
      </c>
    </row>
    <row r="50" spans="1:15" ht="14.25">
      <c r="A50" s="8" t="s">
        <v>41</v>
      </c>
      <c r="B50" s="33">
        <f t="shared" si="3"/>
        <v>5406</v>
      </c>
      <c r="C50" s="33">
        <v>3504</v>
      </c>
      <c r="D50" s="35">
        <v>87</v>
      </c>
      <c r="E50" s="37">
        <v>0.107</v>
      </c>
      <c r="F50" s="34"/>
      <c r="G50" s="33">
        <v>1817</v>
      </c>
      <c r="H50" s="37">
        <v>0.34100000000000003</v>
      </c>
      <c r="I50" s="34"/>
      <c r="J50" s="33">
        <v>1090</v>
      </c>
      <c r="K50" s="37">
        <v>0.20500000000000002</v>
      </c>
      <c r="L50" s="34"/>
      <c r="M50" s="35">
        <v>727</v>
      </c>
      <c r="N50" s="37">
        <v>0.01</v>
      </c>
      <c r="O50" s="35">
        <v>85</v>
      </c>
    </row>
    <row r="51" spans="1:15" ht="14.25">
      <c r="A51" s="8" t="s">
        <v>42</v>
      </c>
      <c r="B51" s="33">
        <f t="shared" si="3"/>
        <v>418</v>
      </c>
      <c r="C51" s="35">
        <v>277</v>
      </c>
      <c r="D51" s="35">
        <v>5</v>
      </c>
      <c r="E51" s="37">
        <v>7.6999999999999999E-2</v>
      </c>
      <c r="F51" s="34"/>
      <c r="G51" s="35">
        <v>139</v>
      </c>
      <c r="H51" s="37">
        <v>0.33400000000000002</v>
      </c>
      <c r="I51" s="34"/>
      <c r="J51" s="35">
        <v>79</v>
      </c>
      <c r="K51" s="37">
        <v>0.19</v>
      </c>
      <c r="L51" s="34"/>
      <c r="M51" s="35">
        <v>60</v>
      </c>
      <c r="N51" s="37">
        <v>0.01</v>
      </c>
      <c r="O51" s="35">
        <v>2</v>
      </c>
    </row>
    <row r="52" spans="1:15" ht="14.25">
      <c r="A52" s="8" t="s">
        <v>43</v>
      </c>
      <c r="B52" s="33">
        <f t="shared" si="3"/>
        <v>1377</v>
      </c>
      <c r="C52" s="35">
        <v>946</v>
      </c>
      <c r="D52" s="35">
        <v>19</v>
      </c>
      <c r="E52" s="37">
        <v>8.8000000000000009E-2</v>
      </c>
      <c r="F52" s="34"/>
      <c r="G52" s="35">
        <v>428</v>
      </c>
      <c r="H52" s="37">
        <v>0.311</v>
      </c>
      <c r="I52" s="34"/>
      <c r="J52" s="35">
        <v>231</v>
      </c>
      <c r="K52" s="37">
        <v>0.16800000000000001</v>
      </c>
      <c r="L52" s="34"/>
      <c r="M52" s="35">
        <v>197</v>
      </c>
      <c r="N52" s="37">
        <v>0.01</v>
      </c>
      <c r="O52" s="35">
        <v>3</v>
      </c>
    </row>
    <row r="53" spans="1:15" ht="14.25">
      <c r="A53" s="8" t="s">
        <v>44</v>
      </c>
      <c r="B53" s="33">
        <f t="shared" si="3"/>
        <v>550</v>
      </c>
      <c r="C53" s="35">
        <v>396</v>
      </c>
      <c r="D53" s="35">
        <v>8</v>
      </c>
      <c r="E53" s="37">
        <v>0.13300000000000001</v>
      </c>
      <c r="F53" s="34"/>
      <c r="G53" s="35">
        <v>153</v>
      </c>
      <c r="H53" s="37">
        <v>0.27899999999999997</v>
      </c>
      <c r="I53" s="34"/>
      <c r="J53" s="35">
        <v>101</v>
      </c>
      <c r="K53" s="37">
        <v>0.184</v>
      </c>
      <c r="L53" s="34"/>
      <c r="M53" s="35">
        <v>52</v>
      </c>
      <c r="N53" s="37">
        <v>0.01</v>
      </c>
      <c r="O53" s="35">
        <v>1</v>
      </c>
    </row>
    <row r="54" spans="1:15" ht="14.25">
      <c r="A54" s="8" t="s">
        <v>45</v>
      </c>
      <c r="B54" s="33">
        <f t="shared" si="3"/>
        <v>984</v>
      </c>
      <c r="C54" s="35">
        <v>589</v>
      </c>
      <c r="D54" s="35">
        <v>10</v>
      </c>
      <c r="E54" s="37">
        <v>6.0999999999999999E-2</v>
      </c>
      <c r="F54" s="34"/>
      <c r="G54" s="35">
        <v>395</v>
      </c>
      <c r="H54" s="37">
        <v>0.40100000000000002</v>
      </c>
      <c r="I54" s="34"/>
      <c r="J54" s="35">
        <v>242</v>
      </c>
      <c r="K54" s="37">
        <v>0.24600000000000002</v>
      </c>
      <c r="L54" s="34"/>
      <c r="M54" s="35">
        <v>153</v>
      </c>
      <c r="N54" s="37">
        <v>0.01</v>
      </c>
      <c r="O54" s="35">
        <v>0</v>
      </c>
    </row>
    <row r="55" spans="1:15" ht="14.25">
      <c r="A55" s="8" t="s">
        <v>46</v>
      </c>
      <c r="B55" s="33">
        <f t="shared" si="3"/>
        <v>1723</v>
      </c>
      <c r="C55" s="33">
        <v>1168</v>
      </c>
      <c r="D55" s="35">
        <v>24</v>
      </c>
      <c r="E55" s="37">
        <v>0.109</v>
      </c>
      <c r="F55" s="34"/>
      <c r="G55" s="35">
        <v>551</v>
      </c>
      <c r="H55" s="37">
        <v>0.32100000000000001</v>
      </c>
      <c r="I55" s="34"/>
      <c r="J55" s="35">
        <v>354</v>
      </c>
      <c r="K55" s="37">
        <v>0.20600000000000002</v>
      </c>
      <c r="L55" s="34"/>
      <c r="M55" s="35">
        <v>197</v>
      </c>
      <c r="N55" s="37">
        <v>0.01</v>
      </c>
      <c r="O55" s="35">
        <v>4</v>
      </c>
    </row>
    <row r="56" spans="1:15" ht="14.25">
      <c r="A56" s="8" t="s">
        <v>47</v>
      </c>
      <c r="B56" s="33">
        <f t="shared" si="3"/>
        <v>4956</v>
      </c>
      <c r="C56" s="33">
        <v>3305</v>
      </c>
      <c r="D56" s="35">
        <v>73</v>
      </c>
      <c r="E56" s="37">
        <v>0.14499999999999999</v>
      </c>
      <c r="F56" s="34"/>
      <c r="G56" s="33">
        <v>1368</v>
      </c>
      <c r="H56" s="37">
        <v>0.29300000000000004</v>
      </c>
      <c r="I56" s="34"/>
      <c r="J56" s="35">
        <v>937</v>
      </c>
      <c r="K56" s="37">
        <v>0.20100000000000001</v>
      </c>
      <c r="L56" s="34"/>
      <c r="M56" s="35">
        <v>431</v>
      </c>
      <c r="N56" s="37">
        <v>0.01</v>
      </c>
      <c r="O56" s="35">
        <v>283</v>
      </c>
    </row>
    <row r="57" spans="1:15" ht="14.25">
      <c r="A57" s="8" t="s">
        <v>48</v>
      </c>
      <c r="B57" s="33">
        <f t="shared" si="3"/>
        <v>1253</v>
      </c>
      <c r="C57" s="35">
        <v>706</v>
      </c>
      <c r="D57" s="35">
        <v>13</v>
      </c>
      <c r="E57" s="37">
        <v>6.2000000000000006E-2</v>
      </c>
      <c r="F57" s="34"/>
      <c r="G57" s="35">
        <v>495</v>
      </c>
      <c r="H57" s="37">
        <v>0.41200000000000003</v>
      </c>
      <c r="I57" s="34"/>
      <c r="J57" s="35">
        <v>297</v>
      </c>
      <c r="K57" s="37">
        <v>0.247</v>
      </c>
      <c r="L57" s="34"/>
      <c r="M57" s="35">
        <v>198</v>
      </c>
      <c r="N57" s="37">
        <v>0.01</v>
      </c>
      <c r="O57" s="35">
        <v>52</v>
      </c>
    </row>
    <row r="58" spans="1:15" ht="14.25">
      <c r="A58" s="8" t="s">
        <v>49</v>
      </c>
      <c r="B58" s="33">
        <f t="shared" si="3"/>
        <v>2300</v>
      </c>
      <c r="C58" s="33">
        <v>1551</v>
      </c>
      <c r="D58" s="35">
        <v>36</v>
      </c>
      <c r="E58" s="37">
        <v>0.10400000000000001</v>
      </c>
      <c r="F58" s="34"/>
      <c r="G58" s="35">
        <v>744</v>
      </c>
      <c r="H58" s="37">
        <v>0.32400000000000001</v>
      </c>
      <c r="I58" s="34"/>
      <c r="J58" s="35">
        <v>435</v>
      </c>
      <c r="K58" s="37">
        <v>0.19</v>
      </c>
      <c r="L58" s="34"/>
      <c r="M58" s="35">
        <v>309</v>
      </c>
      <c r="N58" s="37">
        <v>0.01</v>
      </c>
      <c r="O58" s="35">
        <v>5</v>
      </c>
    </row>
    <row r="59" spans="1:15" ht="14.25">
      <c r="A59" s="8" t="s">
        <v>50</v>
      </c>
      <c r="B59" s="33">
        <f t="shared" si="3"/>
        <v>1802</v>
      </c>
      <c r="C59" s="33">
        <v>1270</v>
      </c>
      <c r="D59" s="35">
        <v>23</v>
      </c>
      <c r="E59" s="37">
        <v>9.6999999999999989E-2</v>
      </c>
      <c r="F59" s="34"/>
      <c r="G59" s="35">
        <v>531</v>
      </c>
      <c r="H59" s="37">
        <v>0.29499999999999998</v>
      </c>
      <c r="I59" s="34"/>
      <c r="J59" s="35">
        <v>316</v>
      </c>
      <c r="K59" s="37">
        <v>0.17500000000000002</v>
      </c>
      <c r="L59" s="34"/>
      <c r="M59" s="35">
        <v>215</v>
      </c>
      <c r="N59" s="37">
        <v>0.01</v>
      </c>
      <c r="O59" s="35">
        <v>1</v>
      </c>
    </row>
    <row r="60" spans="1:15" ht="14.25">
      <c r="A60" s="8" t="s">
        <v>51</v>
      </c>
      <c r="B60" s="33">
        <f t="shared" si="3"/>
        <v>327</v>
      </c>
      <c r="C60" s="35">
        <v>238</v>
      </c>
      <c r="D60" s="35">
        <v>4</v>
      </c>
      <c r="E60" s="37">
        <v>0.114</v>
      </c>
      <c r="F60" s="34"/>
      <c r="G60" s="35">
        <v>89</v>
      </c>
      <c r="H60" s="37">
        <v>0.27200000000000002</v>
      </c>
      <c r="I60" s="34"/>
      <c r="J60" s="35">
        <v>58</v>
      </c>
      <c r="K60" s="37">
        <v>0.17699999999999999</v>
      </c>
      <c r="L60" s="34"/>
      <c r="M60" s="35">
        <v>31</v>
      </c>
      <c r="N60" s="37">
        <v>0.01</v>
      </c>
      <c r="O60" s="35">
        <v>0</v>
      </c>
    </row>
    <row r="61" spans="1:15" ht="14.25">
      <c r="A61" s="8" t="s">
        <v>52</v>
      </c>
      <c r="B61" s="33">
        <f t="shared" si="3"/>
        <v>182</v>
      </c>
      <c r="C61" s="35">
        <v>106</v>
      </c>
      <c r="D61" s="35">
        <v>1</v>
      </c>
      <c r="E61" s="37">
        <v>4.2000000000000003E-2</v>
      </c>
      <c r="F61" s="34"/>
      <c r="G61" s="35">
        <v>76</v>
      </c>
      <c r="H61" s="37">
        <v>0.41799999999999998</v>
      </c>
      <c r="I61" s="34"/>
      <c r="J61" s="35">
        <v>53</v>
      </c>
      <c r="K61" s="37">
        <v>0.29100000000000004</v>
      </c>
      <c r="L61" s="34"/>
      <c r="M61" s="35">
        <v>23</v>
      </c>
      <c r="N61" s="37">
        <v>0.01</v>
      </c>
      <c r="O61" s="35">
        <v>0</v>
      </c>
    </row>
    <row r="62" spans="1:15" ht="14.25">
      <c r="A62" s="8" t="s">
        <v>53</v>
      </c>
      <c r="B62" s="33">
        <f t="shared" si="3"/>
        <v>381</v>
      </c>
      <c r="C62" s="35">
        <v>275</v>
      </c>
      <c r="D62" s="35">
        <v>4</v>
      </c>
      <c r="E62" s="37">
        <v>9.5000000000000001E-2</v>
      </c>
      <c r="F62" s="34"/>
      <c r="G62" s="35">
        <v>104</v>
      </c>
      <c r="H62" s="37">
        <v>0.27399999999999997</v>
      </c>
      <c r="I62" s="34"/>
      <c r="J62" s="35">
        <v>66</v>
      </c>
      <c r="K62" s="37">
        <v>0.17399999999999999</v>
      </c>
      <c r="L62" s="34"/>
      <c r="M62" s="35">
        <v>38</v>
      </c>
      <c r="N62" s="37">
        <v>0.01</v>
      </c>
      <c r="O62" s="35">
        <v>2</v>
      </c>
    </row>
    <row r="63" spans="1:15" ht="14.25">
      <c r="A63" s="8" t="s">
        <v>54</v>
      </c>
      <c r="B63" s="33">
        <f t="shared" si="3"/>
        <v>1036</v>
      </c>
      <c r="C63" s="35">
        <v>651</v>
      </c>
      <c r="D63" s="35">
        <v>12</v>
      </c>
      <c r="E63" s="37">
        <v>6.9000000000000006E-2</v>
      </c>
      <c r="F63" s="34"/>
      <c r="G63" s="35">
        <v>349</v>
      </c>
      <c r="H63" s="37">
        <v>0.34899999999999998</v>
      </c>
      <c r="I63" s="34"/>
      <c r="J63" s="35">
        <v>187</v>
      </c>
      <c r="K63" s="37">
        <v>0.187</v>
      </c>
      <c r="L63" s="34"/>
      <c r="M63" s="35">
        <v>162</v>
      </c>
      <c r="N63" s="37">
        <v>0.01</v>
      </c>
      <c r="O63" s="35">
        <v>36</v>
      </c>
    </row>
    <row r="64" spans="1:15" ht="14.25">
      <c r="A64" s="8" t="s">
        <v>55</v>
      </c>
      <c r="B64" s="33">
        <f t="shared" si="3"/>
        <v>17984</v>
      </c>
      <c r="C64" s="33">
        <v>10116</v>
      </c>
      <c r="D64" s="35">
        <v>147</v>
      </c>
      <c r="E64" s="37">
        <v>0.04</v>
      </c>
      <c r="F64" s="34"/>
      <c r="G64" s="33">
        <v>7862</v>
      </c>
      <c r="H64" s="37">
        <v>0.43700000000000006</v>
      </c>
      <c r="I64" s="34"/>
      <c r="J64" s="33">
        <v>4328</v>
      </c>
      <c r="K64" s="37">
        <v>0.24100000000000002</v>
      </c>
      <c r="L64" s="34"/>
      <c r="M64" s="33">
        <v>3534</v>
      </c>
      <c r="N64" s="37">
        <v>0.01</v>
      </c>
      <c r="O64" s="35">
        <v>6</v>
      </c>
    </row>
    <row r="65" spans="1:15" ht="14.25">
      <c r="A65" s="8" t="s">
        <v>56</v>
      </c>
      <c r="B65" s="33">
        <f t="shared" si="3"/>
        <v>959</v>
      </c>
      <c r="C65" s="35">
        <v>611</v>
      </c>
      <c r="D65" s="35">
        <v>10</v>
      </c>
      <c r="E65" s="37">
        <v>0.06</v>
      </c>
      <c r="F65" s="34"/>
      <c r="G65" s="35">
        <v>345</v>
      </c>
      <c r="H65" s="37">
        <v>0.36100000000000004</v>
      </c>
      <c r="I65" s="34"/>
      <c r="J65" s="35">
        <v>187</v>
      </c>
      <c r="K65" s="37">
        <v>0.19600000000000001</v>
      </c>
      <c r="L65" s="34"/>
      <c r="M65" s="35">
        <v>158</v>
      </c>
      <c r="N65" s="37">
        <v>0.01</v>
      </c>
      <c r="O65" s="35">
        <v>3</v>
      </c>
    </row>
    <row r="66" spans="1:15" ht="14.25">
      <c r="A66" s="8" t="s">
        <v>57</v>
      </c>
      <c r="B66" s="33">
        <f t="shared" si="3"/>
        <v>508</v>
      </c>
      <c r="C66" s="35">
        <v>353</v>
      </c>
      <c r="D66" s="35">
        <v>10</v>
      </c>
      <c r="E66" s="37">
        <v>0.14499999999999999</v>
      </c>
      <c r="F66" s="34"/>
      <c r="G66" s="35">
        <v>153</v>
      </c>
      <c r="H66" s="37">
        <v>0.30199999999999999</v>
      </c>
      <c r="I66" s="34"/>
      <c r="J66" s="35">
        <v>94</v>
      </c>
      <c r="K66" s="37">
        <v>0.18600000000000003</v>
      </c>
      <c r="L66" s="34"/>
      <c r="M66" s="35">
        <v>59</v>
      </c>
      <c r="N66" s="37">
        <v>0.01</v>
      </c>
      <c r="O66" s="35">
        <v>2</v>
      </c>
    </row>
    <row r="67" spans="1:15" ht="14.25">
      <c r="A67" s="8" t="s">
        <v>58</v>
      </c>
      <c r="B67" s="33">
        <f t="shared" si="3"/>
        <v>886</v>
      </c>
      <c r="C67" s="35">
        <v>581</v>
      </c>
      <c r="D67" s="35">
        <v>15</v>
      </c>
      <c r="E67" s="37">
        <v>0.13200000000000001</v>
      </c>
      <c r="F67" s="34"/>
      <c r="G67" s="35">
        <v>303</v>
      </c>
      <c r="H67" s="37">
        <v>0.34299999999999997</v>
      </c>
      <c r="I67" s="34"/>
      <c r="J67" s="35">
        <v>204</v>
      </c>
      <c r="K67" s="37">
        <v>0.23100000000000001</v>
      </c>
      <c r="L67" s="34"/>
      <c r="M67" s="35">
        <v>99</v>
      </c>
      <c r="N67" s="37">
        <v>0.01</v>
      </c>
      <c r="O67" s="35">
        <v>2</v>
      </c>
    </row>
    <row r="68" spans="1:15" ht="14.25">
      <c r="A68" s="8" t="s">
        <v>59</v>
      </c>
      <c r="B68" s="33">
        <f t="shared" si="3"/>
        <v>1800</v>
      </c>
      <c r="C68" s="33">
        <v>1107</v>
      </c>
      <c r="D68" s="35">
        <v>18</v>
      </c>
      <c r="E68" s="37">
        <v>6.0999999999999999E-2</v>
      </c>
      <c r="F68" s="34"/>
      <c r="G68" s="35">
        <v>691</v>
      </c>
      <c r="H68" s="37">
        <v>0.38400000000000001</v>
      </c>
      <c r="I68" s="34"/>
      <c r="J68" s="35">
        <v>415</v>
      </c>
      <c r="K68" s="37">
        <v>0.23100000000000001</v>
      </c>
      <c r="L68" s="34"/>
      <c r="M68" s="35">
        <v>276</v>
      </c>
      <c r="N68" s="37">
        <v>0.01</v>
      </c>
      <c r="O68" s="35">
        <v>2</v>
      </c>
    </row>
    <row r="69" spans="1:15" ht="14.25">
      <c r="A69" s="8" t="s">
        <v>60</v>
      </c>
      <c r="B69" s="33">
        <f t="shared" si="3"/>
        <v>658</v>
      </c>
      <c r="C69" s="35">
        <v>431</v>
      </c>
      <c r="D69" s="35">
        <v>1</v>
      </c>
      <c r="E69" s="37">
        <v>1.1000000000000001E-2</v>
      </c>
      <c r="F69" s="34"/>
      <c r="G69" s="35">
        <v>227</v>
      </c>
      <c r="H69" s="37">
        <v>0.34500000000000003</v>
      </c>
      <c r="I69" s="34"/>
      <c r="J69" s="35">
        <v>136</v>
      </c>
      <c r="K69" s="37">
        <v>0.20699999999999999</v>
      </c>
      <c r="L69" s="34"/>
      <c r="M69" s="35">
        <v>91</v>
      </c>
      <c r="N69" s="37">
        <v>0.01</v>
      </c>
      <c r="O69" s="35">
        <v>0</v>
      </c>
    </row>
    <row r="70" spans="1:15" ht="14.25">
      <c r="A70" s="8" t="s">
        <v>61</v>
      </c>
      <c r="B70" s="33">
        <f t="shared" si="3"/>
        <v>662</v>
      </c>
      <c r="C70" s="35">
        <v>431</v>
      </c>
      <c r="D70" s="35">
        <v>4</v>
      </c>
      <c r="E70" s="37">
        <v>0.04</v>
      </c>
      <c r="F70" s="34"/>
      <c r="G70" s="35">
        <v>230</v>
      </c>
      <c r="H70" s="37">
        <v>0.34799999999999998</v>
      </c>
      <c r="I70" s="34"/>
      <c r="J70" s="35">
        <v>134</v>
      </c>
      <c r="K70" s="37">
        <v>0.20300000000000001</v>
      </c>
      <c r="L70" s="34"/>
      <c r="M70" s="35">
        <v>96</v>
      </c>
      <c r="N70" s="37">
        <v>0.01</v>
      </c>
      <c r="O70" s="35">
        <v>1</v>
      </c>
    </row>
    <row r="71" spans="1:15" ht="14.25">
      <c r="A71" s="8" t="s">
        <v>62</v>
      </c>
      <c r="B71" s="33">
        <f t="shared" si="3"/>
        <v>1095</v>
      </c>
      <c r="C71" s="35">
        <v>730</v>
      </c>
      <c r="D71" s="35">
        <v>8</v>
      </c>
      <c r="E71" s="37">
        <v>4.4999999999999998E-2</v>
      </c>
      <c r="F71" s="34"/>
      <c r="G71" s="35">
        <v>364</v>
      </c>
      <c r="H71" s="37">
        <v>0.33299999999999996</v>
      </c>
      <c r="I71" s="34"/>
      <c r="J71" s="35">
        <v>193</v>
      </c>
      <c r="K71" s="37">
        <v>0.17600000000000002</v>
      </c>
      <c r="L71" s="34"/>
      <c r="M71" s="35">
        <v>171</v>
      </c>
      <c r="N71" s="37">
        <v>0.01</v>
      </c>
      <c r="O71" s="35">
        <v>1</v>
      </c>
    </row>
    <row r="72" spans="1:15" ht="14.25">
      <c r="A72" s="8" t="s">
        <v>63</v>
      </c>
      <c r="B72" s="33">
        <f t="shared" si="3"/>
        <v>11517</v>
      </c>
      <c r="C72" s="33">
        <v>6896</v>
      </c>
      <c r="D72" s="35">
        <v>85</v>
      </c>
      <c r="E72" s="37">
        <v>0.05</v>
      </c>
      <c r="F72" s="34"/>
      <c r="G72" s="33">
        <v>4589</v>
      </c>
      <c r="H72" s="37">
        <v>0.4</v>
      </c>
      <c r="I72" s="34"/>
      <c r="J72" s="33">
        <v>2985</v>
      </c>
      <c r="K72" s="37">
        <v>0.26</v>
      </c>
      <c r="L72" s="34"/>
      <c r="M72" s="33">
        <v>1604</v>
      </c>
      <c r="N72" s="37">
        <v>0.01</v>
      </c>
      <c r="O72" s="35">
        <v>32</v>
      </c>
    </row>
    <row r="73" spans="1:15" ht="14.25">
      <c r="A73" s="8" t="s">
        <v>64</v>
      </c>
      <c r="B73" s="33">
        <f t="shared" si="3"/>
        <v>395</v>
      </c>
      <c r="C73" s="35">
        <v>283</v>
      </c>
      <c r="D73" s="35">
        <v>8</v>
      </c>
      <c r="E73" s="37">
        <v>0.13300000000000001</v>
      </c>
      <c r="F73" s="34"/>
      <c r="G73" s="35">
        <v>110</v>
      </c>
      <c r="H73" s="37">
        <v>0.28000000000000003</v>
      </c>
      <c r="I73" s="34"/>
      <c r="J73" s="35">
        <v>58</v>
      </c>
      <c r="K73" s="37">
        <v>0.14800000000000002</v>
      </c>
      <c r="L73" s="34"/>
      <c r="M73" s="35">
        <v>52</v>
      </c>
      <c r="N73" s="37">
        <v>0.01</v>
      </c>
      <c r="O73" s="35">
        <v>2</v>
      </c>
    </row>
    <row r="74" spans="1:15" ht="14.25">
      <c r="A74" s="8" t="s">
        <v>65</v>
      </c>
      <c r="B74" s="33">
        <f t="shared" si="3"/>
        <v>290</v>
      </c>
      <c r="C74" s="35">
        <v>225</v>
      </c>
      <c r="D74" s="35">
        <v>6</v>
      </c>
      <c r="E74" s="37">
        <v>0.188</v>
      </c>
      <c r="F74" s="34"/>
      <c r="G74" s="35">
        <v>65</v>
      </c>
      <c r="H74" s="37">
        <v>0.22399999999999998</v>
      </c>
      <c r="I74" s="34"/>
      <c r="J74" s="35">
        <v>39</v>
      </c>
      <c r="K74" s="37">
        <v>0.13400000000000001</v>
      </c>
      <c r="L74" s="34"/>
      <c r="M74" s="35">
        <v>26</v>
      </c>
      <c r="N74" s="37">
        <v>0.01</v>
      </c>
      <c r="O74" s="35">
        <v>0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6" fitToHeight="2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workbookViewId="0"/>
  </sheetViews>
  <sheetFormatPr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  <col min="13" max="256" width="12.7109375" customWidth="1"/>
  </cols>
  <sheetData>
    <row r="1" spans="1:16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spans="1:16" ht="20.25">
      <c r="A2" s="31" t="s">
        <v>96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  <c r="P2" s="37"/>
    </row>
    <row r="3" spans="1:16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6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6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6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6" ht="14.25">
      <c r="A8" s="10" t="s">
        <v>1</v>
      </c>
      <c r="B8" s="33">
        <f>+B10+B17</f>
        <v>252662</v>
      </c>
      <c r="C8" s="33">
        <f>+C10+C17</f>
        <v>167600</v>
      </c>
      <c r="D8" s="33">
        <f>+D10+D17</f>
        <v>3713</v>
      </c>
      <c r="E8" s="37">
        <v>0.10199999999999999</v>
      </c>
      <c r="F8" s="42"/>
      <c r="G8" s="33">
        <f>+G10+G17</f>
        <v>85016</v>
      </c>
      <c r="H8" s="37">
        <v>0.33700000000000002</v>
      </c>
      <c r="I8" s="42"/>
      <c r="J8" s="33">
        <f>+J10+J17</f>
        <v>52301</v>
      </c>
      <c r="K8" s="37">
        <v>0.20699999999999999</v>
      </c>
      <c r="L8" s="42"/>
      <c r="M8" s="33">
        <f>+M10+M17</f>
        <v>32715</v>
      </c>
      <c r="N8" s="37">
        <v>0.13</v>
      </c>
      <c r="O8" s="33">
        <f>+O10+O17</f>
        <v>46</v>
      </c>
    </row>
    <row r="9" spans="1:16" ht="15">
      <c r="A9" s="10"/>
      <c r="B9" s="39"/>
      <c r="C9" s="39"/>
      <c r="D9" s="39"/>
      <c r="E9" s="37"/>
      <c r="F9" s="44"/>
      <c r="G9" s="39"/>
      <c r="H9" s="37"/>
      <c r="I9" s="44"/>
      <c r="J9" s="39"/>
      <c r="K9" s="37"/>
      <c r="L9" s="44"/>
      <c r="M9" s="39"/>
      <c r="N9" s="37"/>
      <c r="O9" s="39"/>
    </row>
    <row r="10" spans="1:16" ht="14.25">
      <c r="A10" s="10" t="s">
        <v>2</v>
      </c>
      <c r="B10" s="33">
        <f>SUM(B11:B15)</f>
        <v>122932</v>
      </c>
      <c r="C10" s="33">
        <f>SUM(C11:C15)</f>
        <v>83855</v>
      </c>
      <c r="D10" s="33">
        <f>SUM(D11:D15)</f>
        <v>1809</v>
      </c>
      <c r="E10" s="37">
        <v>0.11699999999999999</v>
      </c>
      <c r="F10" s="42"/>
      <c r="G10" s="33">
        <f>SUM(G11:G15)</f>
        <v>39033</v>
      </c>
      <c r="H10" s="37">
        <v>0.318</v>
      </c>
      <c r="I10" s="42"/>
      <c r="J10" s="33">
        <f>SUM(J11:J15)</f>
        <v>25401</v>
      </c>
      <c r="K10" s="37">
        <v>0.20699999999999999</v>
      </c>
      <c r="L10" s="42"/>
      <c r="M10" s="33">
        <f>SUM(M11:M15)</f>
        <v>13632</v>
      </c>
      <c r="N10" s="37">
        <v>0.111</v>
      </c>
      <c r="O10" s="33">
        <f>SUM(O11:O15)</f>
        <v>44</v>
      </c>
    </row>
    <row r="11" spans="1:16" ht="14.25">
      <c r="A11" s="8" t="s">
        <v>3</v>
      </c>
      <c r="B11" s="33">
        <f>+C11+G11+O11</f>
        <v>22865</v>
      </c>
      <c r="C11" s="41">
        <v>15987</v>
      </c>
      <c r="D11" s="43">
        <v>375</v>
      </c>
      <c r="E11" s="37">
        <v>0.126</v>
      </c>
      <c r="F11" s="42"/>
      <c r="G11" s="41">
        <v>6861</v>
      </c>
      <c r="H11" s="37">
        <v>0.3</v>
      </c>
      <c r="I11" s="42"/>
      <c r="J11" s="41">
        <v>4261</v>
      </c>
      <c r="K11" s="37">
        <v>0.18600000000000003</v>
      </c>
      <c r="L11" s="42"/>
      <c r="M11" s="41">
        <v>2600</v>
      </c>
      <c r="N11" s="37">
        <v>0.114</v>
      </c>
      <c r="O11" s="43">
        <v>17</v>
      </c>
    </row>
    <row r="12" spans="1:16" ht="14.25">
      <c r="A12" s="8" t="s">
        <v>4</v>
      </c>
      <c r="B12" s="33">
        <f>+C12+G12+O12</f>
        <v>41911</v>
      </c>
      <c r="C12" s="41">
        <v>29424</v>
      </c>
      <c r="D12" s="43">
        <v>789</v>
      </c>
      <c r="E12" s="37">
        <v>0.154</v>
      </c>
      <c r="F12" s="42"/>
      <c r="G12" s="41">
        <v>12483</v>
      </c>
      <c r="H12" s="37">
        <v>0.29799999999999999</v>
      </c>
      <c r="I12" s="42"/>
      <c r="J12" s="41">
        <v>8164</v>
      </c>
      <c r="K12" s="37">
        <v>0.19500000000000001</v>
      </c>
      <c r="L12" s="42"/>
      <c r="M12" s="41">
        <v>4319</v>
      </c>
      <c r="N12" s="37">
        <v>0.10300000000000001</v>
      </c>
      <c r="O12" s="43">
        <v>4</v>
      </c>
    </row>
    <row r="13" spans="1:16" ht="14.25">
      <c r="A13" s="8" t="s">
        <v>5</v>
      </c>
      <c r="B13" s="33">
        <f>+C13+G13+O13</f>
        <v>20690</v>
      </c>
      <c r="C13" s="41">
        <v>14015</v>
      </c>
      <c r="D13" s="43">
        <v>262</v>
      </c>
      <c r="E13" s="37">
        <v>0.12</v>
      </c>
      <c r="F13" s="42"/>
      <c r="G13" s="41">
        <v>6657</v>
      </c>
      <c r="H13" s="37">
        <v>0.32200000000000001</v>
      </c>
      <c r="I13" s="42"/>
      <c r="J13" s="41">
        <v>4731</v>
      </c>
      <c r="K13" s="37">
        <v>0.22899999999999998</v>
      </c>
      <c r="L13" s="42"/>
      <c r="M13" s="41">
        <v>1926</v>
      </c>
      <c r="N13" s="37">
        <v>9.3000000000000013E-2</v>
      </c>
      <c r="O13" s="43">
        <v>18</v>
      </c>
    </row>
    <row r="14" spans="1:16" ht="14.25">
      <c r="A14" s="8" t="s">
        <v>6</v>
      </c>
      <c r="B14" s="33">
        <f>+C14+G14+O14</f>
        <v>31594</v>
      </c>
      <c r="C14" s="41">
        <v>20775</v>
      </c>
      <c r="D14" s="43">
        <v>320</v>
      </c>
      <c r="E14" s="37">
        <v>7.6999999999999999E-2</v>
      </c>
      <c r="F14" s="42"/>
      <c r="G14" s="41">
        <v>10815</v>
      </c>
      <c r="H14" s="37">
        <v>0.34200000000000003</v>
      </c>
      <c r="I14" s="42"/>
      <c r="J14" s="41">
        <v>6965</v>
      </c>
      <c r="K14" s="37">
        <v>0.22</v>
      </c>
      <c r="L14" s="42"/>
      <c r="M14" s="41">
        <v>3850</v>
      </c>
      <c r="N14" s="37">
        <v>0.122</v>
      </c>
      <c r="O14" s="43">
        <v>4</v>
      </c>
    </row>
    <row r="15" spans="1:16" ht="14.25">
      <c r="A15" s="8" t="s">
        <v>7</v>
      </c>
      <c r="B15" s="33">
        <f>+C15+G15+O15</f>
        <v>5872</v>
      </c>
      <c r="C15" s="41">
        <v>3654</v>
      </c>
      <c r="D15" s="43">
        <v>63</v>
      </c>
      <c r="E15" s="37">
        <v>6.3E-2</v>
      </c>
      <c r="F15" s="42"/>
      <c r="G15" s="41">
        <v>2217</v>
      </c>
      <c r="H15" s="37">
        <v>0.378</v>
      </c>
      <c r="I15" s="42"/>
      <c r="J15" s="41">
        <v>1280</v>
      </c>
      <c r="K15" s="37">
        <v>0.218</v>
      </c>
      <c r="L15" s="42"/>
      <c r="M15" s="43">
        <v>937</v>
      </c>
      <c r="N15" s="37">
        <v>0.16</v>
      </c>
      <c r="O15" s="43">
        <v>1</v>
      </c>
    </row>
    <row r="16" spans="1:16" ht="15">
      <c r="A16" s="8"/>
      <c r="B16" s="36"/>
      <c r="C16" s="44"/>
      <c r="D16" s="44"/>
      <c r="E16" s="37"/>
      <c r="F16" s="44"/>
      <c r="G16" s="44"/>
      <c r="H16" s="37"/>
      <c r="I16" s="44"/>
      <c r="J16" s="44"/>
      <c r="K16" s="37"/>
      <c r="L16" s="44"/>
      <c r="M16" s="44"/>
      <c r="N16" s="37"/>
      <c r="O16" s="44"/>
    </row>
    <row r="17" spans="1:15" ht="14.25">
      <c r="A17" s="8" t="s">
        <v>8</v>
      </c>
      <c r="B17" s="33">
        <f>SUM(B18:B74)</f>
        <v>129730</v>
      </c>
      <c r="C17" s="33">
        <f t="shared" ref="C17:D17" si="0">SUM(C18:C74)</f>
        <v>83745</v>
      </c>
      <c r="D17" s="33">
        <f t="shared" si="0"/>
        <v>1904</v>
      </c>
      <c r="E17" s="37">
        <v>9.0999999999999998E-2</v>
      </c>
      <c r="F17" s="42"/>
      <c r="G17" s="33">
        <f>SUM(G18:G74)</f>
        <v>45983</v>
      </c>
      <c r="H17" s="37">
        <v>0.35399999999999998</v>
      </c>
      <c r="I17" s="42"/>
      <c r="J17" s="33">
        <f>SUM(J18:J74)</f>
        <v>26900</v>
      </c>
      <c r="K17" s="37">
        <v>0.20699999999999999</v>
      </c>
      <c r="L17" s="42"/>
      <c r="M17" s="33">
        <f>SUM(M18:M74)</f>
        <v>19083</v>
      </c>
      <c r="N17" s="37">
        <v>0.14699999999999999</v>
      </c>
      <c r="O17" s="33">
        <f>SUM(O18:O74)</f>
        <v>2</v>
      </c>
    </row>
    <row r="18" spans="1:15" ht="14.25">
      <c r="A18" s="8" t="s">
        <v>9</v>
      </c>
      <c r="B18" s="33">
        <f t="shared" ref="B18:B74" si="1">+C18+G18+O18</f>
        <v>3218</v>
      </c>
      <c r="C18" s="41">
        <v>2158</v>
      </c>
      <c r="D18" s="43">
        <v>67</v>
      </c>
      <c r="E18" s="37">
        <v>0.15</v>
      </c>
      <c r="F18" s="42"/>
      <c r="G18" s="41">
        <v>1060</v>
      </c>
      <c r="H18" s="37">
        <v>0.32900000000000001</v>
      </c>
      <c r="I18" s="42"/>
      <c r="J18" s="43">
        <v>680</v>
      </c>
      <c r="K18" s="37">
        <v>0.21100000000000002</v>
      </c>
      <c r="L18" s="42"/>
      <c r="M18" s="43">
        <v>380</v>
      </c>
      <c r="N18" s="37">
        <v>0.11800000000000001</v>
      </c>
      <c r="O18" s="43">
        <v>0</v>
      </c>
    </row>
    <row r="19" spans="1:15" ht="14.25">
      <c r="A19" s="8" t="s">
        <v>10</v>
      </c>
      <c r="B19" s="33">
        <f t="shared" si="1"/>
        <v>525</v>
      </c>
      <c r="C19" s="43">
        <v>349</v>
      </c>
      <c r="D19" s="43">
        <v>4</v>
      </c>
      <c r="E19" s="37">
        <v>4.8000000000000001E-2</v>
      </c>
      <c r="F19" s="42"/>
      <c r="G19" s="43">
        <v>176</v>
      </c>
      <c r="H19" s="37">
        <v>0.33500000000000002</v>
      </c>
      <c r="I19" s="42"/>
      <c r="J19" s="43">
        <v>96</v>
      </c>
      <c r="K19" s="37">
        <v>0.18300000000000002</v>
      </c>
      <c r="L19" s="42"/>
      <c r="M19" s="43">
        <v>80</v>
      </c>
      <c r="N19" s="37">
        <v>0.152</v>
      </c>
      <c r="O19" s="43">
        <v>0</v>
      </c>
    </row>
    <row r="20" spans="1:15" ht="14.25">
      <c r="A20" s="8" t="s">
        <v>11</v>
      </c>
      <c r="B20" s="33">
        <f t="shared" si="1"/>
        <v>2122</v>
      </c>
      <c r="C20" s="41">
        <v>1440</v>
      </c>
      <c r="D20" s="43">
        <v>38</v>
      </c>
      <c r="E20" s="37">
        <v>0.111</v>
      </c>
      <c r="F20" s="42"/>
      <c r="G20" s="43">
        <v>682</v>
      </c>
      <c r="H20" s="37">
        <v>0.32100000000000001</v>
      </c>
      <c r="I20" s="42"/>
      <c r="J20" s="43">
        <v>377</v>
      </c>
      <c r="K20" s="37">
        <v>0.17800000000000002</v>
      </c>
      <c r="L20" s="42"/>
      <c r="M20" s="43">
        <v>305</v>
      </c>
      <c r="N20" s="37">
        <v>0.14400000000000002</v>
      </c>
      <c r="O20" s="43">
        <v>0</v>
      </c>
    </row>
    <row r="21" spans="1:15" ht="14.25">
      <c r="A21" s="8" t="s">
        <v>12</v>
      </c>
      <c r="B21" s="33">
        <f t="shared" si="1"/>
        <v>996</v>
      </c>
      <c r="C21" s="43">
        <v>681</v>
      </c>
      <c r="D21" s="43">
        <v>13</v>
      </c>
      <c r="E21" s="37">
        <v>8.199999999999999E-2</v>
      </c>
      <c r="F21" s="42"/>
      <c r="G21" s="43">
        <v>315</v>
      </c>
      <c r="H21" s="37">
        <v>0.316</v>
      </c>
      <c r="I21" s="42"/>
      <c r="J21" s="43">
        <v>170</v>
      </c>
      <c r="K21" s="37">
        <v>0.17100000000000001</v>
      </c>
      <c r="L21" s="42"/>
      <c r="M21" s="43">
        <v>145</v>
      </c>
      <c r="N21" s="37">
        <v>0.14599999999999999</v>
      </c>
      <c r="O21" s="43">
        <v>0</v>
      </c>
    </row>
    <row r="22" spans="1:15" ht="14.25">
      <c r="A22" s="8" t="s">
        <v>13</v>
      </c>
      <c r="B22" s="33">
        <f t="shared" si="1"/>
        <v>798</v>
      </c>
      <c r="C22" s="43">
        <v>572</v>
      </c>
      <c r="D22" s="43">
        <v>6</v>
      </c>
      <c r="E22" s="37">
        <v>5.7999999999999996E-2</v>
      </c>
      <c r="F22" s="42"/>
      <c r="G22" s="43">
        <v>226</v>
      </c>
      <c r="H22" s="37">
        <v>0.28300000000000003</v>
      </c>
      <c r="I22" s="42"/>
      <c r="J22" s="43">
        <v>128</v>
      </c>
      <c r="K22" s="37">
        <v>0.16</v>
      </c>
      <c r="L22" s="42"/>
      <c r="M22" s="43">
        <v>98</v>
      </c>
      <c r="N22" s="37">
        <v>0.12300000000000001</v>
      </c>
      <c r="O22" s="43">
        <v>0</v>
      </c>
    </row>
    <row r="23" spans="1:15" ht="14.25">
      <c r="A23" s="8" t="s">
        <v>14</v>
      </c>
      <c r="B23" s="33">
        <f t="shared" si="1"/>
        <v>1504</v>
      </c>
      <c r="C23" s="43">
        <v>967</v>
      </c>
      <c r="D23" s="43">
        <v>4</v>
      </c>
      <c r="E23" s="37">
        <v>1.7000000000000001E-2</v>
      </c>
      <c r="F23" s="42"/>
      <c r="G23" s="43">
        <v>537</v>
      </c>
      <c r="H23" s="37">
        <v>0.35700000000000004</v>
      </c>
      <c r="I23" s="42"/>
      <c r="J23" s="43">
        <v>303</v>
      </c>
      <c r="K23" s="37">
        <v>0.20100000000000001</v>
      </c>
      <c r="L23" s="42"/>
      <c r="M23" s="43">
        <v>234</v>
      </c>
      <c r="N23" s="37">
        <v>0.156</v>
      </c>
      <c r="O23" s="43">
        <v>0</v>
      </c>
    </row>
    <row r="24" spans="1:15" ht="14.25">
      <c r="A24" s="8" t="s">
        <v>15</v>
      </c>
      <c r="B24" s="33">
        <f t="shared" si="1"/>
        <v>1100</v>
      </c>
      <c r="C24" s="43">
        <v>769</v>
      </c>
      <c r="D24" s="43">
        <v>18</v>
      </c>
      <c r="E24" s="37">
        <v>0.122</v>
      </c>
      <c r="F24" s="42"/>
      <c r="G24" s="43">
        <v>331</v>
      </c>
      <c r="H24" s="37">
        <v>0.30100000000000005</v>
      </c>
      <c r="I24" s="42"/>
      <c r="J24" s="43">
        <v>201</v>
      </c>
      <c r="K24" s="37">
        <v>0.18300000000000002</v>
      </c>
      <c r="L24" s="42"/>
      <c r="M24" s="43">
        <v>130</v>
      </c>
      <c r="N24" s="37">
        <v>0.11800000000000001</v>
      </c>
      <c r="O24" s="43">
        <v>0</v>
      </c>
    </row>
    <row r="25" spans="1:15" ht="14.25">
      <c r="A25" s="8" t="s">
        <v>16</v>
      </c>
      <c r="B25" s="33">
        <f t="shared" si="1"/>
        <v>549</v>
      </c>
      <c r="C25" s="43">
        <v>397</v>
      </c>
      <c r="D25" s="43">
        <v>5</v>
      </c>
      <c r="E25" s="37">
        <v>7.0999999999999994E-2</v>
      </c>
      <c r="F25" s="42"/>
      <c r="G25" s="43">
        <v>152</v>
      </c>
      <c r="H25" s="37">
        <v>0.27700000000000002</v>
      </c>
      <c r="I25" s="42"/>
      <c r="J25" s="43">
        <v>87</v>
      </c>
      <c r="K25" s="37">
        <v>0.158</v>
      </c>
      <c r="L25" s="42"/>
      <c r="M25" s="43">
        <v>65</v>
      </c>
      <c r="N25" s="37">
        <v>0.11800000000000001</v>
      </c>
      <c r="O25" s="43">
        <v>0</v>
      </c>
    </row>
    <row r="26" spans="1:15" ht="14.25">
      <c r="A26" s="8" t="s">
        <v>17</v>
      </c>
      <c r="B26" s="33">
        <f t="shared" si="1"/>
        <v>838</v>
      </c>
      <c r="C26" s="43">
        <v>550</v>
      </c>
      <c r="D26" s="43">
        <v>5</v>
      </c>
      <c r="E26" s="37">
        <v>5.4000000000000006E-2</v>
      </c>
      <c r="F26" s="42"/>
      <c r="G26" s="43">
        <v>288</v>
      </c>
      <c r="H26" s="37">
        <v>0.34399999999999997</v>
      </c>
      <c r="I26" s="42"/>
      <c r="J26" s="43">
        <v>201</v>
      </c>
      <c r="K26" s="37">
        <v>0.24</v>
      </c>
      <c r="L26" s="42"/>
      <c r="M26" s="43">
        <v>87</v>
      </c>
      <c r="N26" s="37">
        <v>0.10400000000000001</v>
      </c>
      <c r="O26" s="43">
        <v>0</v>
      </c>
    </row>
    <row r="27" spans="1:15" ht="14.25">
      <c r="A27" s="8" t="s">
        <v>18</v>
      </c>
      <c r="B27" s="33">
        <f t="shared" si="1"/>
        <v>587</v>
      </c>
      <c r="C27" s="43">
        <v>396</v>
      </c>
      <c r="D27" s="43">
        <v>10</v>
      </c>
      <c r="E27" s="37">
        <v>0.111</v>
      </c>
      <c r="F27" s="42"/>
      <c r="G27" s="43">
        <v>191</v>
      </c>
      <c r="H27" s="37">
        <v>0.32500000000000001</v>
      </c>
      <c r="I27" s="42"/>
      <c r="J27" s="43">
        <v>111</v>
      </c>
      <c r="K27" s="37">
        <v>0.189</v>
      </c>
      <c r="L27" s="42"/>
      <c r="M27" s="43">
        <v>80</v>
      </c>
      <c r="N27" s="37">
        <v>0.13600000000000001</v>
      </c>
      <c r="O27" s="43">
        <v>0</v>
      </c>
    </row>
    <row r="28" spans="1:15" ht="14.25">
      <c r="A28" s="8" t="s">
        <v>19</v>
      </c>
      <c r="B28" s="33">
        <f t="shared" si="1"/>
        <v>528</v>
      </c>
      <c r="C28" s="43">
        <v>352</v>
      </c>
      <c r="D28" s="43">
        <v>2</v>
      </c>
      <c r="E28" s="37">
        <v>2.7999999999999997E-2</v>
      </c>
      <c r="F28" s="42"/>
      <c r="G28" s="43">
        <v>176</v>
      </c>
      <c r="H28" s="37">
        <v>0.33299999999999996</v>
      </c>
      <c r="I28" s="42"/>
      <c r="J28" s="43">
        <v>107</v>
      </c>
      <c r="K28" s="37">
        <v>0.20300000000000001</v>
      </c>
      <c r="L28" s="42"/>
      <c r="M28" s="43">
        <v>69</v>
      </c>
      <c r="N28" s="37">
        <v>0.13100000000000001</v>
      </c>
      <c r="O28" s="43">
        <v>0</v>
      </c>
    </row>
    <row r="29" spans="1:15" ht="14.25">
      <c r="A29" s="8" t="s">
        <v>20</v>
      </c>
      <c r="B29" s="33">
        <f t="shared" si="1"/>
        <v>463</v>
      </c>
      <c r="C29" s="43">
        <v>331</v>
      </c>
      <c r="D29" s="43">
        <v>7</v>
      </c>
      <c r="E29" s="37">
        <v>0.10099999999999999</v>
      </c>
      <c r="F29" s="42"/>
      <c r="G29" s="43">
        <v>132</v>
      </c>
      <c r="H29" s="37">
        <v>0.28500000000000003</v>
      </c>
      <c r="I29" s="42"/>
      <c r="J29" s="43">
        <v>70</v>
      </c>
      <c r="K29" s="37">
        <v>0.151</v>
      </c>
      <c r="L29" s="42"/>
      <c r="M29" s="43">
        <v>62</v>
      </c>
      <c r="N29" s="37">
        <v>0.13400000000000001</v>
      </c>
      <c r="O29" s="43">
        <v>0</v>
      </c>
    </row>
    <row r="30" spans="1:15" ht="14.25">
      <c r="A30" s="8" t="s">
        <v>21</v>
      </c>
      <c r="B30" s="33">
        <f t="shared" si="1"/>
        <v>3078</v>
      </c>
      <c r="C30" s="41">
        <v>1946</v>
      </c>
      <c r="D30" s="43">
        <v>49</v>
      </c>
      <c r="E30" s="37">
        <v>0.1</v>
      </c>
      <c r="F30" s="42"/>
      <c r="G30" s="41">
        <v>1132</v>
      </c>
      <c r="H30" s="37">
        <v>0.36799999999999999</v>
      </c>
      <c r="I30" s="42"/>
      <c r="J30" s="43">
        <v>692</v>
      </c>
      <c r="K30" s="37">
        <v>0.22500000000000001</v>
      </c>
      <c r="L30" s="42"/>
      <c r="M30" s="43">
        <v>440</v>
      </c>
      <c r="N30" s="37">
        <v>0.14300000000000002</v>
      </c>
      <c r="O30" s="43">
        <v>0</v>
      </c>
    </row>
    <row r="31" spans="1:15" ht="14.25">
      <c r="A31" s="8" t="s">
        <v>22</v>
      </c>
      <c r="B31" s="33">
        <f t="shared" si="1"/>
        <v>10020</v>
      </c>
      <c r="C31" s="41">
        <v>6703</v>
      </c>
      <c r="D31" s="43">
        <v>163</v>
      </c>
      <c r="E31" s="37">
        <v>0.1</v>
      </c>
      <c r="F31" s="42"/>
      <c r="G31" s="41">
        <v>3317</v>
      </c>
      <c r="H31" s="37">
        <v>0.33100000000000002</v>
      </c>
      <c r="I31" s="42"/>
      <c r="J31" s="41">
        <v>1856</v>
      </c>
      <c r="K31" s="37">
        <v>0.185</v>
      </c>
      <c r="L31" s="42"/>
      <c r="M31" s="41">
        <v>1461</v>
      </c>
      <c r="N31" s="37">
        <v>0.14599999999999999</v>
      </c>
      <c r="O31" s="43">
        <v>0</v>
      </c>
    </row>
    <row r="32" spans="1:15" ht="14.25">
      <c r="A32" s="8" t="s">
        <v>23</v>
      </c>
      <c r="B32" s="33">
        <f t="shared" si="1"/>
        <v>357</v>
      </c>
      <c r="C32" s="43">
        <v>234</v>
      </c>
      <c r="D32" s="43">
        <v>3</v>
      </c>
      <c r="E32" s="37">
        <v>7.9000000000000001E-2</v>
      </c>
      <c r="F32" s="42"/>
      <c r="G32" s="43">
        <v>123</v>
      </c>
      <c r="H32" s="37">
        <v>0.34500000000000003</v>
      </c>
      <c r="I32" s="42"/>
      <c r="J32" s="43">
        <v>88</v>
      </c>
      <c r="K32" s="37">
        <v>0.24600000000000002</v>
      </c>
      <c r="L32" s="42"/>
      <c r="M32" s="43">
        <v>35</v>
      </c>
      <c r="N32" s="37">
        <v>9.8000000000000004E-2</v>
      </c>
      <c r="O32" s="43">
        <v>0</v>
      </c>
    </row>
    <row r="33" spans="1:15" ht="14.25">
      <c r="A33" s="8" t="s">
        <v>24</v>
      </c>
      <c r="B33" s="33">
        <f t="shared" si="1"/>
        <v>555</v>
      </c>
      <c r="C33" s="43">
        <v>358</v>
      </c>
      <c r="D33" s="43">
        <v>7</v>
      </c>
      <c r="E33" s="37">
        <v>7.2999999999999995E-2</v>
      </c>
      <c r="F33" s="42"/>
      <c r="G33" s="43">
        <v>197</v>
      </c>
      <c r="H33" s="37">
        <v>0.35499999999999998</v>
      </c>
      <c r="I33" s="42"/>
      <c r="J33" s="43">
        <v>108</v>
      </c>
      <c r="K33" s="37">
        <v>0.19500000000000001</v>
      </c>
      <c r="L33" s="42"/>
      <c r="M33" s="43">
        <v>89</v>
      </c>
      <c r="N33" s="37">
        <v>0.16</v>
      </c>
      <c r="O33" s="43">
        <v>0</v>
      </c>
    </row>
    <row r="34" spans="1:15" ht="14.25">
      <c r="A34" s="8" t="s">
        <v>25</v>
      </c>
      <c r="B34" s="33">
        <f t="shared" si="1"/>
        <v>605</v>
      </c>
      <c r="C34" s="43">
        <v>403</v>
      </c>
      <c r="D34" s="43">
        <v>4</v>
      </c>
      <c r="E34" s="37">
        <v>4.8000000000000001E-2</v>
      </c>
      <c r="F34" s="42"/>
      <c r="G34" s="43">
        <v>202</v>
      </c>
      <c r="H34" s="37">
        <v>0.33400000000000002</v>
      </c>
      <c r="I34" s="42"/>
      <c r="J34" s="43">
        <v>123</v>
      </c>
      <c r="K34" s="37">
        <v>0.20300000000000001</v>
      </c>
      <c r="L34" s="42"/>
      <c r="M34" s="43">
        <v>79</v>
      </c>
      <c r="N34" s="37">
        <v>0.13100000000000001</v>
      </c>
      <c r="O34" s="43">
        <v>0</v>
      </c>
    </row>
    <row r="35" spans="1:15" ht="14.25">
      <c r="A35" s="8" t="s">
        <v>26</v>
      </c>
      <c r="B35" s="33">
        <f t="shared" si="1"/>
        <v>712</v>
      </c>
      <c r="C35" s="43">
        <v>477</v>
      </c>
      <c r="D35" s="43">
        <v>9</v>
      </c>
      <c r="E35" s="37">
        <v>7.5999999999999998E-2</v>
      </c>
      <c r="F35" s="42"/>
      <c r="G35" s="43">
        <v>235</v>
      </c>
      <c r="H35" s="37">
        <v>0.33</v>
      </c>
      <c r="I35" s="42"/>
      <c r="J35" s="43">
        <v>125</v>
      </c>
      <c r="K35" s="37">
        <v>0.17600000000000002</v>
      </c>
      <c r="L35" s="42"/>
      <c r="M35" s="43">
        <v>110</v>
      </c>
      <c r="N35" s="37">
        <v>0.154</v>
      </c>
      <c r="O35" s="43">
        <v>0</v>
      </c>
    </row>
    <row r="36" spans="1:15" ht="14.25">
      <c r="A36" s="8" t="s">
        <v>27</v>
      </c>
      <c r="B36" s="33">
        <f t="shared" si="1"/>
        <v>458</v>
      </c>
      <c r="C36" s="43">
        <v>283</v>
      </c>
      <c r="D36" s="43">
        <v>6</v>
      </c>
      <c r="E36" s="37">
        <v>8.3000000000000004E-2</v>
      </c>
      <c r="F36" s="42"/>
      <c r="G36" s="43">
        <v>175</v>
      </c>
      <c r="H36" s="37">
        <v>0.38200000000000006</v>
      </c>
      <c r="I36" s="42"/>
      <c r="J36" s="43">
        <v>109</v>
      </c>
      <c r="K36" s="37">
        <v>0.23800000000000002</v>
      </c>
      <c r="L36" s="42"/>
      <c r="M36" s="43">
        <v>66</v>
      </c>
      <c r="N36" s="37">
        <v>0.14400000000000002</v>
      </c>
      <c r="O36" s="43">
        <v>0</v>
      </c>
    </row>
    <row r="37" spans="1:15" ht="14.25">
      <c r="A37" s="8" t="s">
        <v>28</v>
      </c>
      <c r="B37" s="33">
        <f t="shared" si="1"/>
        <v>33</v>
      </c>
      <c r="C37" s="43">
        <v>22</v>
      </c>
      <c r="D37" s="43">
        <v>0</v>
      </c>
      <c r="E37" s="37">
        <v>0</v>
      </c>
      <c r="F37" s="42"/>
      <c r="G37" s="43">
        <v>11</v>
      </c>
      <c r="H37" s="37">
        <v>0.33299999999999996</v>
      </c>
      <c r="I37" s="42"/>
      <c r="J37" s="43">
        <v>9</v>
      </c>
      <c r="K37" s="37">
        <v>0.27300000000000002</v>
      </c>
      <c r="L37" s="42"/>
      <c r="M37" s="43">
        <v>2</v>
      </c>
      <c r="N37" s="37">
        <v>6.0999999999999999E-2</v>
      </c>
      <c r="O37" s="43">
        <v>0</v>
      </c>
    </row>
    <row r="38" spans="1:15" ht="14.25">
      <c r="A38" s="8" t="s">
        <v>29</v>
      </c>
      <c r="B38" s="33">
        <f t="shared" si="1"/>
        <v>711</v>
      </c>
      <c r="C38" s="43">
        <v>485</v>
      </c>
      <c r="D38" s="43">
        <v>13</v>
      </c>
      <c r="E38" s="37">
        <v>0.109</v>
      </c>
      <c r="F38" s="42"/>
      <c r="G38" s="43">
        <v>226</v>
      </c>
      <c r="H38" s="37">
        <v>0.318</v>
      </c>
      <c r="I38" s="42"/>
      <c r="J38" s="43">
        <v>120</v>
      </c>
      <c r="K38" s="37">
        <v>0.16899999999999998</v>
      </c>
      <c r="L38" s="42"/>
      <c r="M38" s="43">
        <v>106</v>
      </c>
      <c r="N38" s="37">
        <v>0.14899999999999999</v>
      </c>
      <c r="O38" s="43">
        <v>0</v>
      </c>
    </row>
    <row r="39" spans="1:15" ht="14.25">
      <c r="A39" s="8" t="s">
        <v>30</v>
      </c>
      <c r="B39" s="33">
        <f t="shared" si="1"/>
        <v>1784</v>
      </c>
      <c r="C39" s="41">
        <v>1379</v>
      </c>
      <c r="D39" s="43">
        <v>48</v>
      </c>
      <c r="E39" s="37">
        <v>0.20699999999999999</v>
      </c>
      <c r="F39" s="42"/>
      <c r="G39" s="43">
        <v>405</v>
      </c>
      <c r="H39" s="37">
        <v>0.22700000000000001</v>
      </c>
      <c r="I39" s="42"/>
      <c r="J39" s="43">
        <v>221</v>
      </c>
      <c r="K39" s="37">
        <v>0.12400000000000001</v>
      </c>
      <c r="L39" s="42"/>
      <c r="M39" s="43">
        <v>184</v>
      </c>
      <c r="N39" s="37">
        <v>0.10300000000000001</v>
      </c>
      <c r="O39" s="43">
        <v>0</v>
      </c>
    </row>
    <row r="40" spans="1:15" ht="14.25">
      <c r="A40" s="8" t="s">
        <v>31</v>
      </c>
      <c r="B40" s="33">
        <f t="shared" si="1"/>
        <v>294</v>
      </c>
      <c r="C40" s="43">
        <v>201</v>
      </c>
      <c r="D40" s="43">
        <v>8</v>
      </c>
      <c r="E40" s="37">
        <v>0.151</v>
      </c>
      <c r="F40" s="42"/>
      <c r="G40" s="43">
        <v>93</v>
      </c>
      <c r="H40" s="37">
        <v>0.316</v>
      </c>
      <c r="I40" s="42"/>
      <c r="J40" s="43">
        <v>48</v>
      </c>
      <c r="K40" s="37">
        <v>0.16300000000000001</v>
      </c>
      <c r="L40" s="42"/>
      <c r="M40" s="43">
        <v>45</v>
      </c>
      <c r="N40" s="37">
        <v>0.153</v>
      </c>
      <c r="O40" s="43">
        <v>0</v>
      </c>
    </row>
    <row r="41" spans="1:15" ht="14.25">
      <c r="A41" s="8" t="s">
        <v>32</v>
      </c>
      <c r="B41" s="33">
        <f t="shared" si="1"/>
        <v>602</v>
      </c>
      <c r="C41" s="43">
        <v>436</v>
      </c>
      <c r="D41" s="43">
        <v>7</v>
      </c>
      <c r="E41" s="37">
        <v>7.400000000000001E-2</v>
      </c>
      <c r="F41" s="42"/>
      <c r="G41" s="43">
        <v>166</v>
      </c>
      <c r="H41" s="37">
        <v>0.27600000000000002</v>
      </c>
      <c r="I41" s="42"/>
      <c r="J41" s="43">
        <v>78</v>
      </c>
      <c r="K41" s="37">
        <v>0.13</v>
      </c>
      <c r="L41" s="42"/>
      <c r="M41" s="43">
        <v>88</v>
      </c>
      <c r="N41" s="37">
        <v>0.14599999999999999</v>
      </c>
      <c r="O41" s="43">
        <v>0</v>
      </c>
    </row>
    <row r="42" spans="1:15" ht="14.25">
      <c r="A42" s="8" t="s">
        <v>33</v>
      </c>
      <c r="B42" s="33">
        <f t="shared" si="1"/>
        <v>780</v>
      </c>
      <c r="C42" s="43">
        <v>533</v>
      </c>
      <c r="D42" s="43">
        <v>6</v>
      </c>
      <c r="E42" s="37">
        <v>5.5E-2</v>
      </c>
      <c r="F42" s="42"/>
      <c r="G42" s="43">
        <v>247</v>
      </c>
      <c r="H42" s="37">
        <v>0.317</v>
      </c>
      <c r="I42" s="42"/>
      <c r="J42" s="43">
        <v>144</v>
      </c>
      <c r="K42" s="37">
        <v>0.185</v>
      </c>
      <c r="L42" s="42"/>
      <c r="M42" s="43">
        <v>103</v>
      </c>
      <c r="N42" s="37">
        <v>0.13200000000000001</v>
      </c>
      <c r="O42" s="43">
        <v>0</v>
      </c>
    </row>
    <row r="43" spans="1:15" ht="14.25">
      <c r="A43" s="8" t="s">
        <v>34</v>
      </c>
      <c r="B43" s="33">
        <f t="shared" si="1"/>
        <v>8678</v>
      </c>
      <c r="C43" s="41">
        <v>6041</v>
      </c>
      <c r="D43" s="43">
        <v>182</v>
      </c>
      <c r="E43" s="37">
        <v>0.14599999999999999</v>
      </c>
      <c r="F43" s="42"/>
      <c r="G43" s="41">
        <v>2637</v>
      </c>
      <c r="H43" s="37">
        <v>0.30399999999999999</v>
      </c>
      <c r="I43" s="42"/>
      <c r="J43" s="41">
        <v>1574</v>
      </c>
      <c r="K43" s="37">
        <v>0.18100000000000002</v>
      </c>
      <c r="L43" s="42"/>
      <c r="M43" s="41">
        <v>1063</v>
      </c>
      <c r="N43" s="37">
        <v>0.122</v>
      </c>
      <c r="O43" s="43">
        <v>0</v>
      </c>
    </row>
    <row r="44" spans="1:15" ht="14.25">
      <c r="A44" s="8" t="s">
        <v>35</v>
      </c>
      <c r="B44" s="33">
        <f t="shared" si="1"/>
        <v>600</v>
      </c>
      <c r="C44" s="43">
        <v>376</v>
      </c>
      <c r="D44" s="43">
        <v>6</v>
      </c>
      <c r="E44" s="37">
        <v>6.9000000000000006E-2</v>
      </c>
      <c r="F44" s="42"/>
      <c r="G44" s="43">
        <v>224</v>
      </c>
      <c r="H44" s="37">
        <v>0.373</v>
      </c>
      <c r="I44" s="42"/>
      <c r="J44" s="43">
        <v>143</v>
      </c>
      <c r="K44" s="37">
        <v>0.23800000000000002</v>
      </c>
      <c r="L44" s="42"/>
      <c r="M44" s="43">
        <v>81</v>
      </c>
      <c r="N44" s="37">
        <v>0.13500000000000001</v>
      </c>
      <c r="O44" s="43">
        <v>0</v>
      </c>
    </row>
    <row r="45" spans="1:15" ht="14.25">
      <c r="A45" s="8" t="s">
        <v>36</v>
      </c>
      <c r="B45" s="33">
        <f t="shared" si="1"/>
        <v>15180</v>
      </c>
      <c r="C45" s="41">
        <v>8958</v>
      </c>
      <c r="D45" s="43">
        <v>188</v>
      </c>
      <c r="E45" s="37">
        <v>6.7000000000000004E-2</v>
      </c>
      <c r="F45" s="42"/>
      <c r="G45" s="41">
        <v>6222</v>
      </c>
      <c r="H45" s="37">
        <v>0.41000000000000003</v>
      </c>
      <c r="I45" s="42"/>
      <c r="J45" s="41">
        <v>3600</v>
      </c>
      <c r="K45" s="37">
        <v>0.23699999999999999</v>
      </c>
      <c r="L45" s="42"/>
      <c r="M45" s="41">
        <v>2622</v>
      </c>
      <c r="N45" s="37">
        <v>0.17300000000000001</v>
      </c>
      <c r="O45" s="43">
        <v>0</v>
      </c>
    </row>
    <row r="46" spans="1:15" ht="14.25">
      <c r="A46" s="8" t="s">
        <v>37</v>
      </c>
      <c r="B46" s="33">
        <f t="shared" si="1"/>
        <v>2250</v>
      </c>
      <c r="C46" s="41">
        <v>1371</v>
      </c>
      <c r="D46" s="43">
        <v>28</v>
      </c>
      <c r="E46" s="37">
        <v>7.0999999999999994E-2</v>
      </c>
      <c r="F46" s="42"/>
      <c r="G46" s="43">
        <v>879</v>
      </c>
      <c r="H46" s="37">
        <v>0.39100000000000001</v>
      </c>
      <c r="I46" s="42"/>
      <c r="J46" s="43">
        <v>514</v>
      </c>
      <c r="K46" s="37">
        <v>0.22800000000000001</v>
      </c>
      <c r="L46" s="42"/>
      <c r="M46" s="43">
        <v>365</v>
      </c>
      <c r="N46" s="37">
        <v>0.16200000000000001</v>
      </c>
      <c r="O46" s="43">
        <v>0</v>
      </c>
    </row>
    <row r="47" spans="1:15" ht="14.25">
      <c r="A47" s="8" t="s">
        <v>38</v>
      </c>
      <c r="B47" s="33">
        <f t="shared" si="1"/>
        <v>2606</v>
      </c>
      <c r="C47" s="41">
        <v>1721</v>
      </c>
      <c r="D47" s="43">
        <v>32</v>
      </c>
      <c r="E47" s="37">
        <v>7.400000000000001E-2</v>
      </c>
      <c r="F47" s="42"/>
      <c r="G47" s="43">
        <v>885</v>
      </c>
      <c r="H47" s="37">
        <v>0.34</v>
      </c>
      <c r="I47" s="42"/>
      <c r="J47" s="43">
        <v>484</v>
      </c>
      <c r="K47" s="37">
        <v>0.18600000000000003</v>
      </c>
      <c r="L47" s="42"/>
      <c r="M47" s="43">
        <v>401</v>
      </c>
      <c r="N47" s="37">
        <v>0.154</v>
      </c>
      <c r="O47" s="43">
        <v>0</v>
      </c>
    </row>
    <row r="48" spans="1:15" ht="14.25">
      <c r="A48" s="8" t="s">
        <v>39</v>
      </c>
      <c r="B48" s="33">
        <f t="shared" si="1"/>
        <v>5526</v>
      </c>
      <c r="C48" s="41">
        <v>3779</v>
      </c>
      <c r="D48" s="43">
        <v>78</v>
      </c>
      <c r="E48" s="37">
        <v>9.5000000000000001E-2</v>
      </c>
      <c r="F48" s="42"/>
      <c r="G48" s="41">
        <v>1747</v>
      </c>
      <c r="H48" s="37">
        <v>0.316</v>
      </c>
      <c r="I48" s="42"/>
      <c r="J48" s="41">
        <v>1004</v>
      </c>
      <c r="K48" s="37">
        <v>0.182</v>
      </c>
      <c r="L48" s="42"/>
      <c r="M48" s="43">
        <v>743</v>
      </c>
      <c r="N48" s="37">
        <v>0.13400000000000001</v>
      </c>
      <c r="O48" s="43">
        <v>0</v>
      </c>
    </row>
    <row r="49" spans="1:15" ht="14.25">
      <c r="A49" s="8" t="s">
        <v>40</v>
      </c>
      <c r="B49" s="33">
        <f t="shared" si="1"/>
        <v>1119</v>
      </c>
      <c r="C49" s="43">
        <v>807</v>
      </c>
      <c r="D49" s="43">
        <v>18</v>
      </c>
      <c r="E49" s="37">
        <v>0.11199999999999999</v>
      </c>
      <c r="F49" s="42"/>
      <c r="G49" s="43">
        <v>312</v>
      </c>
      <c r="H49" s="37">
        <v>0.27899999999999997</v>
      </c>
      <c r="I49" s="42"/>
      <c r="J49" s="43">
        <v>169</v>
      </c>
      <c r="K49" s="37">
        <v>0.151</v>
      </c>
      <c r="L49" s="42"/>
      <c r="M49" s="43">
        <v>143</v>
      </c>
      <c r="N49" s="37">
        <v>0.128</v>
      </c>
      <c r="O49" s="43">
        <v>0</v>
      </c>
    </row>
    <row r="50" spans="1:15" ht="14.25">
      <c r="A50" s="8" t="s">
        <v>41</v>
      </c>
      <c r="B50" s="33">
        <f t="shared" si="1"/>
        <v>5333</v>
      </c>
      <c r="C50" s="41">
        <v>3596</v>
      </c>
      <c r="D50" s="43">
        <v>129</v>
      </c>
      <c r="E50" s="37">
        <v>0.14599999999999999</v>
      </c>
      <c r="F50" s="42"/>
      <c r="G50" s="41">
        <v>1737</v>
      </c>
      <c r="H50" s="37">
        <v>0.32600000000000001</v>
      </c>
      <c r="I50" s="42"/>
      <c r="J50" s="43">
        <v>985</v>
      </c>
      <c r="K50" s="37">
        <v>0.185</v>
      </c>
      <c r="L50" s="42"/>
      <c r="M50" s="43">
        <v>752</v>
      </c>
      <c r="N50" s="37">
        <v>0.14099999999999999</v>
      </c>
      <c r="O50" s="43">
        <v>0</v>
      </c>
    </row>
    <row r="51" spans="1:15" ht="14.25">
      <c r="A51" s="8" t="s">
        <v>42</v>
      </c>
      <c r="B51" s="33">
        <f t="shared" si="1"/>
        <v>449</v>
      </c>
      <c r="C51" s="43">
        <v>309</v>
      </c>
      <c r="D51" s="43">
        <v>6</v>
      </c>
      <c r="E51" s="37">
        <v>8.3000000000000004E-2</v>
      </c>
      <c r="F51" s="42"/>
      <c r="G51" s="43">
        <v>140</v>
      </c>
      <c r="H51" s="37">
        <v>0.312</v>
      </c>
      <c r="I51" s="42"/>
      <c r="J51" s="43">
        <v>74</v>
      </c>
      <c r="K51" s="37">
        <v>0.16500000000000001</v>
      </c>
      <c r="L51" s="42"/>
      <c r="M51" s="43">
        <v>66</v>
      </c>
      <c r="N51" s="37">
        <v>0.14699999999999999</v>
      </c>
      <c r="O51" s="43">
        <v>0</v>
      </c>
    </row>
    <row r="52" spans="1:15" ht="14.25">
      <c r="A52" s="8" t="s">
        <v>43</v>
      </c>
      <c r="B52" s="33">
        <f t="shared" si="1"/>
        <v>1376</v>
      </c>
      <c r="C52" s="43">
        <v>925</v>
      </c>
      <c r="D52" s="43">
        <v>13</v>
      </c>
      <c r="E52" s="37">
        <v>6.8000000000000005E-2</v>
      </c>
      <c r="F52" s="42"/>
      <c r="G52" s="43">
        <v>451</v>
      </c>
      <c r="H52" s="37">
        <v>0.32799999999999996</v>
      </c>
      <c r="I52" s="42"/>
      <c r="J52" s="43">
        <v>273</v>
      </c>
      <c r="K52" s="37">
        <v>0.19800000000000001</v>
      </c>
      <c r="L52" s="42"/>
      <c r="M52" s="43">
        <v>178</v>
      </c>
      <c r="N52" s="37">
        <v>0.129</v>
      </c>
      <c r="O52" s="43">
        <v>0</v>
      </c>
    </row>
    <row r="53" spans="1:15" ht="14.25">
      <c r="A53" s="8" t="s">
        <v>44</v>
      </c>
      <c r="B53" s="33">
        <f t="shared" si="1"/>
        <v>552</v>
      </c>
      <c r="C53" s="43">
        <v>404</v>
      </c>
      <c r="D53" s="43">
        <v>5</v>
      </c>
      <c r="E53" s="37">
        <v>6.7000000000000004E-2</v>
      </c>
      <c r="F53" s="42"/>
      <c r="G53" s="43">
        <v>148</v>
      </c>
      <c r="H53" s="37">
        <v>0.26800000000000002</v>
      </c>
      <c r="I53" s="42"/>
      <c r="J53" s="43">
        <v>78</v>
      </c>
      <c r="K53" s="37">
        <v>0.14099999999999999</v>
      </c>
      <c r="L53" s="42"/>
      <c r="M53" s="43">
        <v>70</v>
      </c>
      <c r="N53" s="37">
        <v>0.127</v>
      </c>
      <c r="O53" s="43">
        <v>0</v>
      </c>
    </row>
    <row r="54" spans="1:15" ht="14.25">
      <c r="A54" s="8" t="s">
        <v>45</v>
      </c>
      <c r="B54" s="33">
        <f t="shared" si="1"/>
        <v>1036</v>
      </c>
      <c r="C54" s="43">
        <v>645</v>
      </c>
      <c r="D54" s="43">
        <v>14</v>
      </c>
      <c r="E54" s="37">
        <v>8.4000000000000005E-2</v>
      </c>
      <c r="F54" s="42"/>
      <c r="G54" s="43">
        <v>391</v>
      </c>
      <c r="H54" s="37">
        <v>0.37700000000000006</v>
      </c>
      <c r="I54" s="42"/>
      <c r="J54" s="43">
        <v>239</v>
      </c>
      <c r="K54" s="37">
        <v>0.23100000000000001</v>
      </c>
      <c r="L54" s="42"/>
      <c r="M54" s="43">
        <v>152</v>
      </c>
      <c r="N54" s="37">
        <v>0.14699999999999999</v>
      </c>
      <c r="O54" s="43">
        <v>0</v>
      </c>
    </row>
    <row r="55" spans="1:15" ht="14.25">
      <c r="A55" s="8" t="s">
        <v>46</v>
      </c>
      <c r="B55" s="33">
        <f t="shared" si="1"/>
        <v>1851</v>
      </c>
      <c r="C55" s="41">
        <v>1292</v>
      </c>
      <c r="D55" s="43">
        <v>37</v>
      </c>
      <c r="E55" s="37">
        <v>0.152</v>
      </c>
      <c r="F55" s="42"/>
      <c r="G55" s="43">
        <v>559</v>
      </c>
      <c r="H55" s="37">
        <v>0.30199999999999999</v>
      </c>
      <c r="I55" s="42"/>
      <c r="J55" s="43">
        <v>353</v>
      </c>
      <c r="K55" s="37">
        <v>0.19100000000000003</v>
      </c>
      <c r="L55" s="42"/>
      <c r="M55" s="43">
        <v>206</v>
      </c>
      <c r="N55" s="37">
        <v>0.111</v>
      </c>
      <c r="O55" s="43">
        <v>0</v>
      </c>
    </row>
    <row r="56" spans="1:15" ht="14.25">
      <c r="A56" s="8" t="s">
        <v>47</v>
      </c>
      <c r="B56" s="33">
        <f t="shared" si="1"/>
        <v>4793</v>
      </c>
      <c r="C56" s="41">
        <v>3543</v>
      </c>
      <c r="D56" s="43">
        <v>165</v>
      </c>
      <c r="E56" s="37">
        <v>0.25600000000000001</v>
      </c>
      <c r="F56" s="42"/>
      <c r="G56" s="41">
        <v>1250</v>
      </c>
      <c r="H56" s="37">
        <v>0.26100000000000001</v>
      </c>
      <c r="I56" s="42"/>
      <c r="J56" s="43">
        <v>771</v>
      </c>
      <c r="K56" s="37">
        <v>0.161</v>
      </c>
      <c r="L56" s="42"/>
      <c r="M56" s="43">
        <v>479</v>
      </c>
      <c r="N56" s="37">
        <v>0.1</v>
      </c>
      <c r="O56" s="43">
        <v>0</v>
      </c>
    </row>
    <row r="57" spans="1:15" ht="14.25">
      <c r="A57" s="8" t="s">
        <v>48</v>
      </c>
      <c r="B57" s="33">
        <f t="shared" si="1"/>
        <v>1240</v>
      </c>
      <c r="C57" s="43">
        <v>782</v>
      </c>
      <c r="D57" s="43">
        <v>18</v>
      </c>
      <c r="E57" s="37">
        <v>8.8000000000000009E-2</v>
      </c>
      <c r="F57" s="42"/>
      <c r="G57" s="43">
        <v>458</v>
      </c>
      <c r="H57" s="37">
        <v>0.36899999999999999</v>
      </c>
      <c r="I57" s="42"/>
      <c r="J57" s="43">
        <v>272</v>
      </c>
      <c r="K57" s="37">
        <v>0.219</v>
      </c>
      <c r="L57" s="42"/>
      <c r="M57" s="43">
        <v>186</v>
      </c>
      <c r="N57" s="37">
        <v>0.15</v>
      </c>
      <c r="O57" s="43">
        <v>0</v>
      </c>
    </row>
    <row r="58" spans="1:15" ht="14.25">
      <c r="A58" s="8" t="s">
        <v>49</v>
      </c>
      <c r="B58" s="33">
        <f t="shared" si="1"/>
        <v>2343</v>
      </c>
      <c r="C58" s="41">
        <v>1543</v>
      </c>
      <c r="D58" s="43">
        <v>25</v>
      </c>
      <c r="E58" s="37">
        <v>7.5999999999999998E-2</v>
      </c>
      <c r="F58" s="42"/>
      <c r="G58" s="43">
        <v>800</v>
      </c>
      <c r="H58" s="37">
        <v>0.34100000000000003</v>
      </c>
      <c r="I58" s="42"/>
      <c r="J58" s="43">
        <v>497</v>
      </c>
      <c r="K58" s="37">
        <v>0.21199999999999999</v>
      </c>
      <c r="L58" s="42"/>
      <c r="M58" s="43">
        <v>303</v>
      </c>
      <c r="N58" s="37">
        <v>0.129</v>
      </c>
      <c r="O58" s="43">
        <v>0</v>
      </c>
    </row>
    <row r="59" spans="1:15" ht="14.25">
      <c r="A59" s="8" t="s">
        <v>50</v>
      </c>
      <c r="B59" s="33">
        <f t="shared" si="1"/>
        <v>1794</v>
      </c>
      <c r="C59" s="41">
        <v>1262</v>
      </c>
      <c r="D59" s="43">
        <v>32</v>
      </c>
      <c r="E59" s="37">
        <v>0.126</v>
      </c>
      <c r="F59" s="42"/>
      <c r="G59" s="43">
        <v>532</v>
      </c>
      <c r="H59" s="37">
        <v>0.29699999999999999</v>
      </c>
      <c r="I59" s="42"/>
      <c r="J59" s="43">
        <v>311</v>
      </c>
      <c r="K59" s="37">
        <v>0.17300000000000001</v>
      </c>
      <c r="L59" s="42"/>
      <c r="M59" s="43">
        <v>221</v>
      </c>
      <c r="N59" s="37">
        <v>0.12300000000000001</v>
      </c>
      <c r="O59" s="43">
        <v>0</v>
      </c>
    </row>
    <row r="60" spans="1:15" ht="14.25">
      <c r="A60" s="8" t="s">
        <v>51</v>
      </c>
      <c r="B60" s="33">
        <f t="shared" si="1"/>
        <v>292</v>
      </c>
      <c r="C60" s="43">
        <v>193</v>
      </c>
      <c r="D60" s="43">
        <v>2</v>
      </c>
      <c r="E60" s="37">
        <v>5.5999999999999994E-2</v>
      </c>
      <c r="F60" s="42"/>
      <c r="G60" s="43">
        <v>99</v>
      </c>
      <c r="H60" s="37">
        <v>0.33899999999999997</v>
      </c>
      <c r="I60" s="42"/>
      <c r="J60" s="43">
        <v>65</v>
      </c>
      <c r="K60" s="37">
        <v>0.223</v>
      </c>
      <c r="L60" s="42"/>
      <c r="M60" s="43">
        <v>34</v>
      </c>
      <c r="N60" s="37">
        <v>0.11599999999999999</v>
      </c>
      <c r="O60" s="43">
        <v>0</v>
      </c>
    </row>
    <row r="61" spans="1:15" ht="14.25">
      <c r="A61" s="8" t="s">
        <v>52</v>
      </c>
      <c r="B61" s="33">
        <f t="shared" si="1"/>
        <v>179</v>
      </c>
      <c r="C61" s="43">
        <v>119</v>
      </c>
      <c r="D61" s="43">
        <v>1</v>
      </c>
      <c r="E61" s="37">
        <v>3.2000000000000001E-2</v>
      </c>
      <c r="F61" s="42"/>
      <c r="G61" s="43">
        <v>60</v>
      </c>
      <c r="H61" s="37">
        <v>0.33500000000000002</v>
      </c>
      <c r="I61" s="42"/>
      <c r="J61" s="43">
        <v>30</v>
      </c>
      <c r="K61" s="37">
        <v>0.16800000000000001</v>
      </c>
      <c r="L61" s="42"/>
      <c r="M61" s="43">
        <v>30</v>
      </c>
      <c r="N61" s="37">
        <v>0.16800000000000001</v>
      </c>
      <c r="O61" s="43">
        <v>0</v>
      </c>
    </row>
    <row r="62" spans="1:15" ht="14.25">
      <c r="A62" s="8" t="s">
        <v>53</v>
      </c>
      <c r="B62" s="33">
        <f t="shared" si="1"/>
        <v>386</v>
      </c>
      <c r="C62" s="43">
        <v>291</v>
      </c>
      <c r="D62" s="43">
        <v>3</v>
      </c>
      <c r="E62" s="37">
        <v>8.5999999999999993E-2</v>
      </c>
      <c r="F62" s="42"/>
      <c r="G62" s="43">
        <v>95</v>
      </c>
      <c r="H62" s="37">
        <v>0.24600000000000002</v>
      </c>
      <c r="I62" s="42"/>
      <c r="J62" s="43">
        <v>63</v>
      </c>
      <c r="K62" s="37">
        <v>0.16300000000000001</v>
      </c>
      <c r="L62" s="42"/>
      <c r="M62" s="43">
        <v>32</v>
      </c>
      <c r="N62" s="37">
        <v>8.3000000000000004E-2</v>
      </c>
      <c r="O62" s="43">
        <v>0</v>
      </c>
    </row>
    <row r="63" spans="1:15" ht="14.25">
      <c r="A63" s="8" t="s">
        <v>54</v>
      </c>
      <c r="B63" s="33">
        <f t="shared" si="1"/>
        <v>1171</v>
      </c>
      <c r="C63" s="43">
        <v>785</v>
      </c>
      <c r="D63" s="43">
        <v>17</v>
      </c>
      <c r="E63" s="37">
        <v>9.6999999999999989E-2</v>
      </c>
      <c r="F63" s="42"/>
      <c r="G63" s="43">
        <v>386</v>
      </c>
      <c r="H63" s="37">
        <v>0.33</v>
      </c>
      <c r="I63" s="42"/>
      <c r="J63" s="43">
        <v>228</v>
      </c>
      <c r="K63" s="37">
        <v>0.19500000000000001</v>
      </c>
      <c r="L63" s="42"/>
      <c r="M63" s="43">
        <v>158</v>
      </c>
      <c r="N63" s="37">
        <v>0.13500000000000001</v>
      </c>
      <c r="O63" s="43">
        <v>0</v>
      </c>
    </row>
    <row r="64" spans="1:15" ht="14.25">
      <c r="A64" s="8" t="s">
        <v>55</v>
      </c>
      <c r="B64" s="33">
        <f t="shared" si="1"/>
        <v>18510</v>
      </c>
      <c r="C64" s="41">
        <v>10630</v>
      </c>
      <c r="D64" s="43">
        <v>176</v>
      </c>
      <c r="E64" s="37">
        <v>4.9000000000000002E-2</v>
      </c>
      <c r="F64" s="42"/>
      <c r="G64" s="41">
        <v>7880</v>
      </c>
      <c r="H64" s="37">
        <v>0.42600000000000005</v>
      </c>
      <c r="I64" s="42"/>
      <c r="J64" s="41">
        <v>4474</v>
      </c>
      <c r="K64" s="37">
        <v>0.24199999999999999</v>
      </c>
      <c r="L64" s="42"/>
      <c r="M64" s="41">
        <v>3406</v>
      </c>
      <c r="N64" s="37">
        <v>0.184</v>
      </c>
      <c r="O64" s="43">
        <v>0</v>
      </c>
    </row>
    <row r="65" spans="1:15" ht="14.25">
      <c r="A65" s="8" t="s">
        <v>56</v>
      </c>
      <c r="B65" s="33">
        <f t="shared" si="1"/>
        <v>948</v>
      </c>
      <c r="C65" s="43">
        <v>622</v>
      </c>
      <c r="D65" s="43">
        <v>14</v>
      </c>
      <c r="E65" s="37">
        <v>8.6999999999999994E-2</v>
      </c>
      <c r="F65" s="42"/>
      <c r="G65" s="43">
        <v>326</v>
      </c>
      <c r="H65" s="37">
        <v>0.34399999999999997</v>
      </c>
      <c r="I65" s="42"/>
      <c r="J65" s="43">
        <v>179</v>
      </c>
      <c r="K65" s="37">
        <v>0.189</v>
      </c>
      <c r="L65" s="42"/>
      <c r="M65" s="43">
        <v>147</v>
      </c>
      <c r="N65" s="37">
        <v>0.155</v>
      </c>
      <c r="O65" s="43">
        <v>0</v>
      </c>
    </row>
    <row r="66" spans="1:15" ht="14.25">
      <c r="A66" s="8" t="s">
        <v>57</v>
      </c>
      <c r="B66" s="33">
        <f t="shared" si="1"/>
        <v>564</v>
      </c>
      <c r="C66" s="43">
        <v>411</v>
      </c>
      <c r="D66" s="43">
        <v>6</v>
      </c>
      <c r="E66" s="37">
        <v>0.10300000000000001</v>
      </c>
      <c r="F66" s="42"/>
      <c r="G66" s="43">
        <v>153</v>
      </c>
      <c r="H66" s="37">
        <v>0.27100000000000002</v>
      </c>
      <c r="I66" s="42"/>
      <c r="J66" s="43">
        <v>101</v>
      </c>
      <c r="K66" s="37">
        <v>0.17899999999999999</v>
      </c>
      <c r="L66" s="42"/>
      <c r="M66" s="43">
        <v>52</v>
      </c>
      <c r="N66" s="37">
        <v>9.1999999999999998E-2</v>
      </c>
      <c r="O66" s="43">
        <v>0</v>
      </c>
    </row>
    <row r="67" spans="1:15" ht="14.25">
      <c r="A67" s="8" t="s">
        <v>58</v>
      </c>
      <c r="B67" s="33">
        <f t="shared" si="1"/>
        <v>944</v>
      </c>
      <c r="C67" s="43">
        <v>627</v>
      </c>
      <c r="D67" s="43">
        <v>15</v>
      </c>
      <c r="E67" s="37">
        <v>0.113</v>
      </c>
      <c r="F67" s="42"/>
      <c r="G67" s="43">
        <v>317</v>
      </c>
      <c r="H67" s="37">
        <v>0.33600000000000002</v>
      </c>
      <c r="I67" s="42"/>
      <c r="J67" s="43">
        <v>199</v>
      </c>
      <c r="K67" s="37">
        <v>0.21100000000000002</v>
      </c>
      <c r="L67" s="42"/>
      <c r="M67" s="43">
        <v>118</v>
      </c>
      <c r="N67" s="37">
        <v>0.125</v>
      </c>
      <c r="O67" s="43">
        <v>0</v>
      </c>
    </row>
    <row r="68" spans="1:15" ht="14.25">
      <c r="A68" s="8" t="s">
        <v>59</v>
      </c>
      <c r="B68" s="33">
        <f t="shared" si="1"/>
        <v>1860</v>
      </c>
      <c r="C68" s="41">
        <v>1169</v>
      </c>
      <c r="D68" s="43">
        <v>32</v>
      </c>
      <c r="E68" s="37">
        <v>9.8000000000000004E-2</v>
      </c>
      <c r="F68" s="42"/>
      <c r="G68" s="43">
        <v>691</v>
      </c>
      <c r="H68" s="37">
        <v>0.37200000000000005</v>
      </c>
      <c r="I68" s="42"/>
      <c r="J68" s="43">
        <v>397</v>
      </c>
      <c r="K68" s="37">
        <v>0.21300000000000002</v>
      </c>
      <c r="L68" s="42"/>
      <c r="M68" s="43">
        <v>294</v>
      </c>
      <c r="N68" s="37">
        <v>0.158</v>
      </c>
      <c r="O68" s="43">
        <v>0</v>
      </c>
    </row>
    <row r="69" spans="1:15" ht="14.25">
      <c r="A69" s="8" t="s">
        <v>60</v>
      </c>
      <c r="B69" s="33">
        <f t="shared" si="1"/>
        <v>628</v>
      </c>
      <c r="C69" s="43">
        <v>423</v>
      </c>
      <c r="D69" s="43">
        <v>1</v>
      </c>
      <c r="E69" s="37">
        <v>0.01</v>
      </c>
      <c r="F69" s="42"/>
      <c r="G69" s="43">
        <v>205</v>
      </c>
      <c r="H69" s="37">
        <v>0.32600000000000001</v>
      </c>
      <c r="I69" s="42"/>
      <c r="J69" s="43">
        <v>109</v>
      </c>
      <c r="K69" s="37">
        <v>0.17399999999999999</v>
      </c>
      <c r="L69" s="42"/>
      <c r="M69" s="43">
        <v>96</v>
      </c>
      <c r="N69" s="37">
        <v>0.153</v>
      </c>
      <c r="O69" s="43">
        <v>0</v>
      </c>
    </row>
    <row r="70" spans="1:15" ht="14.25">
      <c r="A70" s="8" t="s">
        <v>61</v>
      </c>
      <c r="B70" s="33">
        <f t="shared" si="1"/>
        <v>639</v>
      </c>
      <c r="C70" s="43">
        <v>442</v>
      </c>
      <c r="D70" s="43">
        <v>0</v>
      </c>
      <c r="E70" s="37">
        <v>0</v>
      </c>
      <c r="F70" s="42"/>
      <c r="G70" s="43">
        <v>197</v>
      </c>
      <c r="H70" s="37">
        <v>0.308</v>
      </c>
      <c r="I70" s="42"/>
      <c r="J70" s="43">
        <v>121</v>
      </c>
      <c r="K70" s="37">
        <v>0.189</v>
      </c>
      <c r="L70" s="42"/>
      <c r="M70" s="43">
        <v>76</v>
      </c>
      <c r="N70" s="37">
        <v>0.11900000000000001</v>
      </c>
      <c r="O70" s="43">
        <v>0</v>
      </c>
    </row>
    <row r="71" spans="1:15" ht="14.25">
      <c r="A71" s="8" t="s">
        <v>62</v>
      </c>
      <c r="B71" s="33">
        <f t="shared" si="1"/>
        <v>1067</v>
      </c>
      <c r="C71" s="43">
        <v>732</v>
      </c>
      <c r="D71" s="43">
        <v>19</v>
      </c>
      <c r="E71" s="37">
        <v>0.109</v>
      </c>
      <c r="F71" s="42"/>
      <c r="G71" s="43">
        <v>335</v>
      </c>
      <c r="H71" s="37">
        <v>0.314</v>
      </c>
      <c r="I71" s="42"/>
      <c r="J71" s="43">
        <v>179</v>
      </c>
      <c r="K71" s="37">
        <v>0.16800000000000001</v>
      </c>
      <c r="L71" s="42"/>
      <c r="M71" s="43">
        <v>156</v>
      </c>
      <c r="N71" s="37">
        <v>0.14599999999999999</v>
      </c>
      <c r="O71" s="43">
        <v>0</v>
      </c>
    </row>
    <row r="72" spans="1:15" ht="14.25">
      <c r="A72" s="8" t="s">
        <v>63</v>
      </c>
      <c r="B72" s="33">
        <f t="shared" si="1"/>
        <v>11857</v>
      </c>
      <c r="C72" s="41">
        <v>6965</v>
      </c>
      <c r="D72" s="43">
        <v>129</v>
      </c>
      <c r="E72" s="37">
        <v>6.6000000000000003E-2</v>
      </c>
      <c r="F72" s="42"/>
      <c r="G72" s="41">
        <v>4890</v>
      </c>
      <c r="H72" s="37">
        <v>0.41200000000000003</v>
      </c>
      <c r="I72" s="42"/>
      <c r="J72" s="41">
        <v>3059</v>
      </c>
      <c r="K72" s="37">
        <v>0.25800000000000001</v>
      </c>
      <c r="L72" s="42"/>
      <c r="M72" s="41">
        <v>1831</v>
      </c>
      <c r="N72" s="37">
        <v>0.154</v>
      </c>
      <c r="O72" s="43">
        <v>2</v>
      </c>
    </row>
    <row r="73" spans="1:15" ht="14.25">
      <c r="A73" s="8" t="s">
        <v>64</v>
      </c>
      <c r="B73" s="33">
        <f t="shared" si="1"/>
        <v>430</v>
      </c>
      <c r="C73" s="43">
        <v>311</v>
      </c>
      <c r="D73" s="43">
        <v>3</v>
      </c>
      <c r="E73" s="37">
        <v>5.5999999999999994E-2</v>
      </c>
      <c r="F73" s="42"/>
      <c r="G73" s="43">
        <v>119</v>
      </c>
      <c r="H73" s="37">
        <v>0.27700000000000002</v>
      </c>
      <c r="I73" s="42"/>
      <c r="J73" s="43">
        <v>68</v>
      </c>
      <c r="K73" s="37">
        <v>0.158</v>
      </c>
      <c r="L73" s="42"/>
      <c r="M73" s="43">
        <v>51</v>
      </c>
      <c r="N73" s="37">
        <v>0.11900000000000001</v>
      </c>
      <c r="O73" s="43">
        <v>0</v>
      </c>
    </row>
    <row r="74" spans="1:15" ht="14.25">
      <c r="A74" s="8" t="s">
        <v>65</v>
      </c>
      <c r="B74" s="33">
        <f t="shared" si="1"/>
        <v>312</v>
      </c>
      <c r="C74" s="43">
        <v>249</v>
      </c>
      <c r="D74" s="43">
        <v>8</v>
      </c>
      <c r="E74" s="37">
        <v>0.222</v>
      </c>
      <c r="F74" s="42"/>
      <c r="G74" s="43">
        <v>63</v>
      </c>
      <c r="H74" s="37">
        <v>0.20199999999999999</v>
      </c>
      <c r="I74" s="42"/>
      <c r="J74" s="43">
        <v>35</v>
      </c>
      <c r="K74" s="37">
        <v>0.11199999999999999</v>
      </c>
      <c r="L74" s="42"/>
      <c r="M74" s="43">
        <v>28</v>
      </c>
      <c r="N74" s="37">
        <v>0.09</v>
      </c>
      <c r="O74" s="43">
        <v>0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1" fitToHeight="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workbookViewId="0"/>
  </sheetViews>
  <sheetFormatPr defaultColWidth="12.7109375"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</cols>
  <sheetData>
    <row r="1" spans="1:15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</row>
    <row r="2" spans="1:15" ht="20.25">
      <c r="A2" s="31" t="s">
        <v>88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pans="1:15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5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5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5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5" ht="14.25">
      <c r="A8" s="10" t="s">
        <v>1</v>
      </c>
      <c r="B8" s="33">
        <f>+B10+B17</f>
        <v>232663</v>
      </c>
      <c r="C8" s="33">
        <f>+C10+C17</f>
        <v>153734</v>
      </c>
      <c r="D8" s="33">
        <f>+D10+D17</f>
        <v>5256</v>
      </c>
      <c r="E8" s="37">
        <v>0.13100000000000001</v>
      </c>
      <c r="F8" s="42"/>
      <c r="G8" s="33">
        <f>+G10+G17</f>
        <v>78445</v>
      </c>
      <c r="H8" s="37">
        <v>0.33799999999999997</v>
      </c>
      <c r="I8" s="42"/>
      <c r="J8" s="33">
        <f>+J10+J17</f>
        <v>43689</v>
      </c>
      <c r="K8" s="37">
        <v>0.188</v>
      </c>
      <c r="L8" s="42"/>
      <c r="M8" s="33">
        <f>+M10+M17</f>
        <v>34756</v>
      </c>
      <c r="N8" s="37">
        <v>0.15</v>
      </c>
      <c r="O8" s="33">
        <f>+O10+O17</f>
        <v>484</v>
      </c>
    </row>
    <row r="9" spans="1:15" ht="15">
      <c r="A9" s="10"/>
      <c r="B9" s="39"/>
      <c r="C9" s="39"/>
      <c r="D9" s="39"/>
      <c r="E9" s="37"/>
      <c r="F9" s="44"/>
      <c r="G9" s="39"/>
      <c r="H9" s="37"/>
      <c r="I9" s="44"/>
      <c r="J9" s="39"/>
      <c r="K9" s="37"/>
      <c r="L9" s="44"/>
      <c r="M9" s="39"/>
      <c r="N9" s="37"/>
      <c r="O9" s="39"/>
    </row>
    <row r="10" spans="1:15" ht="14.25">
      <c r="A10" s="10" t="s">
        <v>2</v>
      </c>
      <c r="B10" s="33">
        <f>SUM(B11:B15)</f>
        <v>114400</v>
      </c>
      <c r="C10" s="33">
        <f>SUM(C11:C15)</f>
        <v>76671</v>
      </c>
      <c r="D10" s="33">
        <f>SUM(D11:D15)</f>
        <v>2667</v>
      </c>
      <c r="E10" s="37">
        <v>0.14599999999999999</v>
      </c>
      <c r="F10" s="42"/>
      <c r="G10" s="33">
        <f>SUM(G11:G15)</f>
        <v>37724</v>
      </c>
      <c r="H10" s="37">
        <v>0.33</v>
      </c>
      <c r="I10" s="42"/>
      <c r="J10" s="33">
        <f>SUM(J11:J15)</f>
        <v>22097</v>
      </c>
      <c r="K10" s="37">
        <v>0.193</v>
      </c>
      <c r="L10" s="42"/>
      <c r="M10" s="33">
        <f>SUM(M11:M15)</f>
        <v>15627</v>
      </c>
      <c r="N10" s="37">
        <v>0.13699999999999998</v>
      </c>
      <c r="O10" s="33">
        <f>SUM(O11:O15)</f>
        <v>5</v>
      </c>
    </row>
    <row r="11" spans="1:15" ht="14.25">
      <c r="A11" s="8" t="s">
        <v>3</v>
      </c>
      <c r="B11" s="33">
        <f>+C11+G11+O11</f>
        <v>20831</v>
      </c>
      <c r="C11" s="41">
        <v>13492</v>
      </c>
      <c r="D11" s="43">
        <v>514</v>
      </c>
      <c r="E11" s="37">
        <v>0.13699999999999998</v>
      </c>
      <c r="F11" s="42"/>
      <c r="G11" s="41">
        <v>7339</v>
      </c>
      <c r="H11" s="37">
        <v>0.35200000000000004</v>
      </c>
      <c r="I11" s="42"/>
      <c r="J11" s="41">
        <v>4109</v>
      </c>
      <c r="K11" s="37">
        <v>0.19700000000000001</v>
      </c>
      <c r="L11" s="42"/>
      <c r="M11" s="41">
        <v>3230</v>
      </c>
      <c r="N11" s="37">
        <v>0.155</v>
      </c>
      <c r="O11" s="43">
        <v>0</v>
      </c>
    </row>
    <row r="12" spans="1:15" ht="14.25">
      <c r="A12" s="8" t="s">
        <v>4</v>
      </c>
      <c r="B12" s="33">
        <f>+C12+G12+O12</f>
        <v>40802</v>
      </c>
      <c r="C12" s="41">
        <v>28667</v>
      </c>
      <c r="D12" s="41">
        <v>1248</v>
      </c>
      <c r="E12" s="37">
        <v>0.20199999999999999</v>
      </c>
      <c r="F12" s="42"/>
      <c r="G12" s="41">
        <v>12133</v>
      </c>
      <c r="H12" s="37">
        <v>0.29699999999999999</v>
      </c>
      <c r="I12" s="42"/>
      <c r="J12" s="41">
        <v>7206</v>
      </c>
      <c r="K12" s="37">
        <v>0.17699999999999999</v>
      </c>
      <c r="L12" s="42"/>
      <c r="M12" s="41">
        <v>4927</v>
      </c>
      <c r="N12" s="37">
        <v>0.121</v>
      </c>
      <c r="O12" s="43">
        <v>2</v>
      </c>
    </row>
    <row r="13" spans="1:15" ht="14.25">
      <c r="A13" s="8" t="s">
        <v>5</v>
      </c>
      <c r="B13" s="33">
        <f>+C13+G13+O13</f>
        <v>17052</v>
      </c>
      <c r="C13" s="41">
        <v>11396</v>
      </c>
      <c r="D13" s="43">
        <v>230</v>
      </c>
      <c r="E13" s="37">
        <v>0.11</v>
      </c>
      <c r="F13" s="42"/>
      <c r="G13" s="41">
        <v>5656</v>
      </c>
      <c r="H13" s="37">
        <v>0.33200000000000002</v>
      </c>
      <c r="I13" s="42"/>
      <c r="J13" s="41">
        <v>3803</v>
      </c>
      <c r="K13" s="37">
        <v>0.223</v>
      </c>
      <c r="L13" s="42"/>
      <c r="M13" s="41">
        <v>1853</v>
      </c>
      <c r="N13" s="37">
        <v>0.109</v>
      </c>
      <c r="O13" s="43">
        <v>0</v>
      </c>
    </row>
    <row r="14" spans="1:15" ht="14.25">
      <c r="A14" s="8" t="s">
        <v>6</v>
      </c>
      <c r="B14" s="33">
        <f>+C14+G14+O14</f>
        <v>30292</v>
      </c>
      <c r="C14" s="41">
        <v>19829</v>
      </c>
      <c r="D14" s="43">
        <v>597</v>
      </c>
      <c r="E14" s="37">
        <v>0.114</v>
      </c>
      <c r="F14" s="42"/>
      <c r="G14" s="41">
        <v>10461</v>
      </c>
      <c r="H14" s="37">
        <v>0.34500000000000003</v>
      </c>
      <c r="I14" s="42"/>
      <c r="J14" s="41">
        <v>5827</v>
      </c>
      <c r="K14" s="37">
        <v>0.192</v>
      </c>
      <c r="L14" s="42"/>
      <c r="M14" s="41">
        <v>4634</v>
      </c>
      <c r="N14" s="37">
        <v>0.153</v>
      </c>
      <c r="O14" s="43">
        <v>2</v>
      </c>
    </row>
    <row r="15" spans="1:15" ht="14.25">
      <c r="A15" s="8" t="s">
        <v>7</v>
      </c>
      <c r="B15" s="33">
        <f>+C15+G15+O15</f>
        <v>5423</v>
      </c>
      <c r="C15" s="41">
        <v>3287</v>
      </c>
      <c r="D15" s="43">
        <v>78</v>
      </c>
      <c r="E15" s="37">
        <v>7.400000000000001E-2</v>
      </c>
      <c r="F15" s="42"/>
      <c r="G15" s="41">
        <v>2135</v>
      </c>
      <c r="H15" s="37">
        <v>0.39400000000000002</v>
      </c>
      <c r="I15" s="42"/>
      <c r="J15" s="41">
        <v>1152</v>
      </c>
      <c r="K15" s="37">
        <v>0.21199999999999999</v>
      </c>
      <c r="L15" s="42"/>
      <c r="M15" s="43">
        <v>983</v>
      </c>
      <c r="N15" s="37">
        <v>0.18100000000000002</v>
      </c>
      <c r="O15" s="43">
        <v>1</v>
      </c>
    </row>
    <row r="16" spans="1:15" ht="15">
      <c r="A16" s="8"/>
      <c r="B16" s="36"/>
      <c r="C16" s="44"/>
      <c r="D16" s="44"/>
      <c r="E16" s="37"/>
      <c r="F16" s="44"/>
      <c r="G16" s="44"/>
      <c r="H16" s="37"/>
      <c r="I16" s="44"/>
      <c r="J16" s="44"/>
      <c r="K16" s="37"/>
      <c r="L16" s="44"/>
      <c r="M16" s="44"/>
      <c r="N16" s="37"/>
      <c r="O16" s="44"/>
    </row>
    <row r="17" spans="1:15" ht="14.25">
      <c r="A17" s="8" t="s">
        <v>8</v>
      </c>
      <c r="B17" s="33">
        <f>SUM(B18:B74)</f>
        <v>118263</v>
      </c>
      <c r="C17" s="33">
        <f>SUM(C18:C74)</f>
        <v>77063</v>
      </c>
      <c r="D17" s="33">
        <f>SUM(D18:D74)</f>
        <v>2589</v>
      </c>
      <c r="E17" s="37">
        <v>0.11900000000000001</v>
      </c>
      <c r="F17" s="42"/>
      <c r="G17" s="33">
        <f>SUM(G18:G74)</f>
        <v>40721</v>
      </c>
      <c r="H17" s="37">
        <v>0.34600000000000003</v>
      </c>
      <c r="I17" s="42"/>
      <c r="J17" s="33">
        <f>SUM(J18:J74)</f>
        <v>21592</v>
      </c>
      <c r="K17" s="37">
        <v>0.18300000000000002</v>
      </c>
      <c r="L17" s="42"/>
      <c r="M17" s="33">
        <f>SUM(M18:M74)</f>
        <v>19129</v>
      </c>
      <c r="N17" s="37">
        <v>0.16200000000000001</v>
      </c>
      <c r="O17" s="33">
        <f>SUM(O18:O74)</f>
        <v>479</v>
      </c>
    </row>
    <row r="18" spans="1:15" ht="14.25">
      <c r="A18" s="8" t="s">
        <v>9</v>
      </c>
      <c r="B18" s="33">
        <f t="shared" ref="B18:B74" si="0">+C18+G18+O18</f>
        <v>3132</v>
      </c>
      <c r="C18" s="41">
        <v>2101</v>
      </c>
      <c r="D18" s="43">
        <v>89</v>
      </c>
      <c r="E18" s="37">
        <v>0.16500000000000001</v>
      </c>
      <c r="F18" s="42"/>
      <c r="G18" s="41">
        <v>1030</v>
      </c>
      <c r="H18" s="37">
        <v>0.32900000000000001</v>
      </c>
      <c r="I18" s="42"/>
      <c r="J18" s="43">
        <v>581</v>
      </c>
      <c r="K18" s="37">
        <v>0.18600000000000003</v>
      </c>
      <c r="L18" s="42"/>
      <c r="M18" s="43">
        <v>449</v>
      </c>
      <c r="N18" s="37">
        <v>0.14300000000000002</v>
      </c>
      <c r="O18" s="43">
        <v>1</v>
      </c>
    </row>
    <row r="19" spans="1:15" ht="14.25">
      <c r="A19" s="8" t="s">
        <v>10</v>
      </c>
      <c r="B19" s="33">
        <f t="shared" si="0"/>
        <v>500</v>
      </c>
      <c r="C19" s="43">
        <v>334</v>
      </c>
      <c r="D19" s="43">
        <v>8</v>
      </c>
      <c r="E19" s="37">
        <v>9.9000000000000005E-2</v>
      </c>
      <c r="F19" s="42"/>
      <c r="G19" s="43">
        <v>143</v>
      </c>
      <c r="H19" s="37">
        <v>0.3</v>
      </c>
      <c r="I19" s="42"/>
      <c r="J19" s="43">
        <v>70</v>
      </c>
      <c r="K19" s="37">
        <v>0.14699999999999999</v>
      </c>
      <c r="L19" s="42"/>
      <c r="M19" s="43">
        <v>73</v>
      </c>
      <c r="N19" s="37">
        <v>0.153</v>
      </c>
      <c r="O19" s="43">
        <v>23</v>
      </c>
    </row>
    <row r="20" spans="1:15" ht="14.25">
      <c r="A20" s="8" t="s">
        <v>11</v>
      </c>
      <c r="B20" s="33">
        <f t="shared" si="0"/>
        <v>1983</v>
      </c>
      <c r="C20" s="41">
        <v>1306</v>
      </c>
      <c r="D20" s="43">
        <v>28</v>
      </c>
      <c r="E20" s="37">
        <v>7.6999999999999999E-2</v>
      </c>
      <c r="F20" s="42"/>
      <c r="G20" s="43">
        <v>675</v>
      </c>
      <c r="H20" s="37">
        <v>0.34100000000000003</v>
      </c>
      <c r="I20" s="42"/>
      <c r="J20" s="43">
        <v>337</v>
      </c>
      <c r="K20" s="37">
        <v>0.17</v>
      </c>
      <c r="L20" s="42"/>
      <c r="M20" s="43">
        <v>338</v>
      </c>
      <c r="N20" s="37">
        <v>0.17100000000000001</v>
      </c>
      <c r="O20" s="43">
        <v>2</v>
      </c>
    </row>
    <row r="21" spans="1:15" ht="14.25">
      <c r="A21" s="8" t="s">
        <v>12</v>
      </c>
      <c r="B21" s="33">
        <f t="shared" si="0"/>
        <v>851</v>
      </c>
      <c r="C21" s="43">
        <v>524</v>
      </c>
      <c r="D21" s="43">
        <v>9</v>
      </c>
      <c r="E21" s="37">
        <v>7.2000000000000008E-2</v>
      </c>
      <c r="F21" s="42"/>
      <c r="G21" s="43">
        <v>240</v>
      </c>
      <c r="H21" s="37">
        <v>0.314</v>
      </c>
      <c r="I21" s="42"/>
      <c r="J21" s="43">
        <v>124</v>
      </c>
      <c r="K21" s="37">
        <v>0.16200000000000001</v>
      </c>
      <c r="L21" s="42"/>
      <c r="M21" s="43">
        <v>116</v>
      </c>
      <c r="N21" s="37">
        <v>0.152</v>
      </c>
      <c r="O21" s="43">
        <v>87</v>
      </c>
    </row>
    <row r="22" spans="1:15" ht="14.25">
      <c r="A22" s="8" t="s">
        <v>13</v>
      </c>
      <c r="B22" s="33">
        <f t="shared" si="0"/>
        <v>779</v>
      </c>
      <c r="C22" s="43">
        <v>536</v>
      </c>
      <c r="D22" s="43">
        <v>8</v>
      </c>
      <c r="E22" s="37">
        <v>6.5000000000000002E-2</v>
      </c>
      <c r="F22" s="42"/>
      <c r="G22" s="43">
        <v>243</v>
      </c>
      <c r="H22" s="37">
        <v>0.312</v>
      </c>
      <c r="I22" s="42"/>
      <c r="J22" s="43">
        <v>128</v>
      </c>
      <c r="K22" s="37">
        <v>0.16399999999999998</v>
      </c>
      <c r="L22" s="42"/>
      <c r="M22" s="43">
        <v>115</v>
      </c>
      <c r="N22" s="37">
        <v>0.14800000000000002</v>
      </c>
      <c r="O22" s="43">
        <v>0</v>
      </c>
    </row>
    <row r="23" spans="1:15" ht="14.25">
      <c r="A23" s="8" t="s">
        <v>14</v>
      </c>
      <c r="B23" s="33">
        <f t="shared" si="0"/>
        <v>1325</v>
      </c>
      <c r="C23" s="43">
        <v>833</v>
      </c>
      <c r="D23" s="43">
        <v>13</v>
      </c>
      <c r="E23" s="37">
        <v>5.7999999999999996E-2</v>
      </c>
      <c r="F23" s="42"/>
      <c r="G23" s="43">
        <v>450</v>
      </c>
      <c r="H23" s="37">
        <v>0.35100000000000003</v>
      </c>
      <c r="I23" s="42"/>
      <c r="J23" s="43">
        <v>237</v>
      </c>
      <c r="K23" s="37">
        <v>0.185</v>
      </c>
      <c r="L23" s="42"/>
      <c r="M23" s="43">
        <v>213</v>
      </c>
      <c r="N23" s="37">
        <v>0.16600000000000001</v>
      </c>
      <c r="O23" s="43">
        <v>42</v>
      </c>
    </row>
    <row r="24" spans="1:15" ht="14.25">
      <c r="A24" s="8" t="s">
        <v>15</v>
      </c>
      <c r="B24" s="33">
        <f t="shared" si="0"/>
        <v>934</v>
      </c>
      <c r="C24" s="43">
        <v>667</v>
      </c>
      <c r="D24" s="43">
        <v>22</v>
      </c>
      <c r="E24" s="37">
        <v>0.158</v>
      </c>
      <c r="F24" s="42"/>
      <c r="G24" s="43">
        <v>266</v>
      </c>
      <c r="H24" s="37">
        <v>0.28500000000000003</v>
      </c>
      <c r="I24" s="42"/>
      <c r="J24" s="43">
        <v>149</v>
      </c>
      <c r="K24" s="37">
        <v>0.16</v>
      </c>
      <c r="L24" s="42"/>
      <c r="M24" s="43">
        <v>117</v>
      </c>
      <c r="N24" s="37">
        <v>0.125</v>
      </c>
      <c r="O24" s="43">
        <v>1</v>
      </c>
    </row>
    <row r="25" spans="1:15" ht="14.25">
      <c r="A25" s="8" t="s">
        <v>16</v>
      </c>
      <c r="B25" s="33">
        <f t="shared" si="0"/>
        <v>523</v>
      </c>
      <c r="C25" s="43">
        <v>323</v>
      </c>
      <c r="D25" s="43">
        <v>7</v>
      </c>
      <c r="E25" s="37">
        <v>6.4000000000000001E-2</v>
      </c>
      <c r="F25" s="42"/>
      <c r="G25" s="43">
        <v>196</v>
      </c>
      <c r="H25" s="37">
        <v>0.378</v>
      </c>
      <c r="I25" s="42"/>
      <c r="J25" s="43">
        <v>93</v>
      </c>
      <c r="K25" s="37">
        <v>0.17899999999999999</v>
      </c>
      <c r="L25" s="42"/>
      <c r="M25" s="43">
        <v>103</v>
      </c>
      <c r="N25" s="37">
        <v>0.19800000000000001</v>
      </c>
      <c r="O25" s="43">
        <v>4</v>
      </c>
    </row>
    <row r="26" spans="1:15" ht="14.25">
      <c r="A26" s="8" t="s">
        <v>17</v>
      </c>
      <c r="B26" s="33">
        <f t="shared" si="0"/>
        <v>743</v>
      </c>
      <c r="C26" s="43">
        <v>550</v>
      </c>
      <c r="D26" s="43">
        <v>16</v>
      </c>
      <c r="E26" s="37">
        <v>0.16200000000000001</v>
      </c>
      <c r="F26" s="42"/>
      <c r="G26" s="43">
        <v>190</v>
      </c>
      <c r="H26" s="37">
        <v>0.25700000000000001</v>
      </c>
      <c r="I26" s="42"/>
      <c r="J26" s="43">
        <v>107</v>
      </c>
      <c r="K26" s="37">
        <v>0.14499999999999999</v>
      </c>
      <c r="L26" s="42"/>
      <c r="M26" s="43">
        <v>83</v>
      </c>
      <c r="N26" s="37">
        <v>0.11199999999999999</v>
      </c>
      <c r="O26" s="43">
        <v>3</v>
      </c>
    </row>
    <row r="27" spans="1:15" ht="14.25">
      <c r="A27" s="8" t="s">
        <v>18</v>
      </c>
      <c r="B27" s="33">
        <f t="shared" si="0"/>
        <v>510</v>
      </c>
      <c r="C27" s="43">
        <v>360</v>
      </c>
      <c r="D27" s="43">
        <v>12</v>
      </c>
      <c r="E27" s="37">
        <v>0.13300000000000001</v>
      </c>
      <c r="F27" s="42"/>
      <c r="G27" s="43">
        <v>148</v>
      </c>
      <c r="H27" s="37">
        <v>0.29100000000000004</v>
      </c>
      <c r="I27" s="42"/>
      <c r="J27" s="43">
        <v>70</v>
      </c>
      <c r="K27" s="37">
        <v>0.13800000000000001</v>
      </c>
      <c r="L27" s="42"/>
      <c r="M27" s="43">
        <v>78</v>
      </c>
      <c r="N27" s="37">
        <v>0.154</v>
      </c>
      <c r="O27" s="43">
        <v>2</v>
      </c>
    </row>
    <row r="28" spans="1:15" ht="14.25">
      <c r="A28" s="8" t="s">
        <v>19</v>
      </c>
      <c r="B28" s="33">
        <f t="shared" si="0"/>
        <v>507</v>
      </c>
      <c r="C28" s="43">
        <v>347</v>
      </c>
      <c r="D28" s="43">
        <v>4</v>
      </c>
      <c r="E28" s="37">
        <v>5.9000000000000004E-2</v>
      </c>
      <c r="F28" s="42"/>
      <c r="G28" s="43">
        <v>147</v>
      </c>
      <c r="H28" s="37">
        <v>0.29799999999999999</v>
      </c>
      <c r="I28" s="42"/>
      <c r="J28" s="43">
        <v>83</v>
      </c>
      <c r="K28" s="37">
        <v>0.16800000000000001</v>
      </c>
      <c r="L28" s="42"/>
      <c r="M28" s="43">
        <v>64</v>
      </c>
      <c r="N28" s="37">
        <v>0.13</v>
      </c>
      <c r="O28" s="43">
        <v>13</v>
      </c>
    </row>
    <row r="29" spans="1:15" ht="14.25">
      <c r="A29" s="8" t="s">
        <v>20</v>
      </c>
      <c r="B29" s="33">
        <f t="shared" si="0"/>
        <v>342</v>
      </c>
      <c r="C29" s="43">
        <v>233</v>
      </c>
      <c r="D29" s="43">
        <v>8</v>
      </c>
      <c r="E29" s="37">
        <v>0.121</v>
      </c>
      <c r="F29" s="42"/>
      <c r="G29" s="43">
        <v>108</v>
      </c>
      <c r="H29" s="37">
        <v>0.317</v>
      </c>
      <c r="I29" s="42"/>
      <c r="J29" s="43">
        <v>50</v>
      </c>
      <c r="K29" s="37">
        <v>0.14699999999999999</v>
      </c>
      <c r="L29" s="42"/>
      <c r="M29" s="43">
        <v>58</v>
      </c>
      <c r="N29" s="37">
        <v>0.17</v>
      </c>
      <c r="O29" s="43">
        <v>1</v>
      </c>
    </row>
    <row r="30" spans="1:15" ht="14.25">
      <c r="A30" s="8" t="s">
        <v>21</v>
      </c>
      <c r="B30" s="33">
        <f t="shared" si="0"/>
        <v>2502</v>
      </c>
      <c r="C30" s="41">
        <v>1579</v>
      </c>
      <c r="D30" s="43">
        <v>80</v>
      </c>
      <c r="E30" s="37">
        <v>0.16200000000000001</v>
      </c>
      <c r="F30" s="42"/>
      <c r="G30" s="43">
        <v>922</v>
      </c>
      <c r="H30" s="37">
        <v>0.36899999999999999</v>
      </c>
      <c r="I30" s="42"/>
      <c r="J30" s="43">
        <v>508</v>
      </c>
      <c r="K30" s="37">
        <v>0.20300000000000001</v>
      </c>
      <c r="L30" s="42"/>
      <c r="M30" s="43">
        <v>414</v>
      </c>
      <c r="N30" s="37">
        <v>0.16600000000000001</v>
      </c>
      <c r="O30" s="43">
        <v>1</v>
      </c>
    </row>
    <row r="31" spans="1:15" ht="14.25">
      <c r="A31" s="8" t="s">
        <v>22</v>
      </c>
      <c r="B31" s="33">
        <f t="shared" si="0"/>
        <v>9885</v>
      </c>
      <c r="C31" s="41">
        <v>6512</v>
      </c>
      <c r="D31" s="43">
        <v>291</v>
      </c>
      <c r="E31" s="37">
        <v>0.157</v>
      </c>
      <c r="F31" s="42"/>
      <c r="G31" s="41">
        <v>3334</v>
      </c>
      <c r="H31" s="37">
        <v>0.33899999999999997</v>
      </c>
      <c r="I31" s="42"/>
      <c r="J31" s="41">
        <v>1768</v>
      </c>
      <c r="K31" s="37">
        <v>0.18</v>
      </c>
      <c r="L31" s="42"/>
      <c r="M31" s="41">
        <v>1566</v>
      </c>
      <c r="N31" s="37">
        <v>0.159</v>
      </c>
      <c r="O31" s="43">
        <v>39</v>
      </c>
    </row>
    <row r="32" spans="1:15" ht="14.25">
      <c r="A32" s="8" t="s">
        <v>23</v>
      </c>
      <c r="B32" s="33">
        <f t="shared" si="0"/>
        <v>265</v>
      </c>
      <c r="C32" s="43">
        <v>173</v>
      </c>
      <c r="D32" s="43">
        <v>4</v>
      </c>
      <c r="E32" s="37">
        <v>8.3000000000000004E-2</v>
      </c>
      <c r="F32" s="42"/>
      <c r="G32" s="43">
        <v>92</v>
      </c>
      <c r="H32" s="37">
        <v>0.34700000000000003</v>
      </c>
      <c r="I32" s="42"/>
      <c r="J32" s="43">
        <v>48</v>
      </c>
      <c r="K32" s="37">
        <v>0.18100000000000002</v>
      </c>
      <c r="L32" s="42"/>
      <c r="M32" s="43">
        <v>44</v>
      </c>
      <c r="N32" s="37">
        <v>0.16600000000000001</v>
      </c>
      <c r="O32" s="43">
        <v>0</v>
      </c>
    </row>
    <row r="33" spans="1:15" ht="14.25">
      <c r="A33" s="8" t="s">
        <v>24</v>
      </c>
      <c r="B33" s="33">
        <f t="shared" si="0"/>
        <v>475</v>
      </c>
      <c r="C33" s="43">
        <v>314</v>
      </c>
      <c r="D33" s="43">
        <v>13</v>
      </c>
      <c r="E33" s="37">
        <v>0.157</v>
      </c>
      <c r="F33" s="42"/>
      <c r="G33" s="43">
        <v>148</v>
      </c>
      <c r="H33" s="37">
        <v>0.32</v>
      </c>
      <c r="I33" s="42"/>
      <c r="J33" s="43">
        <v>78</v>
      </c>
      <c r="K33" s="37">
        <v>0.16899999999999998</v>
      </c>
      <c r="L33" s="42"/>
      <c r="M33" s="43">
        <v>70</v>
      </c>
      <c r="N33" s="37">
        <v>0.152</v>
      </c>
      <c r="O33" s="43">
        <v>13</v>
      </c>
    </row>
    <row r="34" spans="1:15" ht="14.25">
      <c r="A34" s="8" t="s">
        <v>25</v>
      </c>
      <c r="B34" s="33">
        <f t="shared" si="0"/>
        <v>507</v>
      </c>
      <c r="C34" s="43">
        <v>321</v>
      </c>
      <c r="D34" s="43">
        <v>4</v>
      </c>
      <c r="E34" s="37">
        <v>4.2999999999999997E-2</v>
      </c>
      <c r="F34" s="42"/>
      <c r="G34" s="43">
        <v>186</v>
      </c>
      <c r="H34" s="37">
        <v>0.36700000000000005</v>
      </c>
      <c r="I34" s="42"/>
      <c r="J34" s="43">
        <v>96</v>
      </c>
      <c r="K34" s="37">
        <v>0.189</v>
      </c>
      <c r="L34" s="42"/>
      <c r="M34" s="43">
        <v>90</v>
      </c>
      <c r="N34" s="37">
        <v>0.17800000000000002</v>
      </c>
      <c r="O34" s="43">
        <v>0</v>
      </c>
    </row>
    <row r="35" spans="1:15" ht="14.25">
      <c r="A35" s="8" t="s">
        <v>26</v>
      </c>
      <c r="B35" s="33">
        <f t="shared" si="0"/>
        <v>577</v>
      </c>
      <c r="C35" s="43">
        <v>397</v>
      </c>
      <c r="D35" s="43">
        <v>11</v>
      </c>
      <c r="E35" s="37">
        <v>0.11</v>
      </c>
      <c r="F35" s="42"/>
      <c r="G35" s="43">
        <v>179</v>
      </c>
      <c r="H35" s="37">
        <v>0.311</v>
      </c>
      <c r="I35" s="42"/>
      <c r="J35" s="43">
        <v>90</v>
      </c>
      <c r="K35" s="37">
        <v>0.156</v>
      </c>
      <c r="L35" s="42"/>
      <c r="M35" s="43">
        <v>89</v>
      </c>
      <c r="N35" s="37">
        <v>0.155</v>
      </c>
      <c r="O35" s="43">
        <v>1</v>
      </c>
    </row>
    <row r="36" spans="1:15" ht="14.25">
      <c r="A36" s="8" t="s">
        <v>27</v>
      </c>
      <c r="B36" s="33">
        <f t="shared" si="0"/>
        <v>369</v>
      </c>
      <c r="C36" s="43">
        <v>234</v>
      </c>
      <c r="D36" s="43">
        <v>12</v>
      </c>
      <c r="E36" s="37">
        <v>0.17399999999999999</v>
      </c>
      <c r="F36" s="42"/>
      <c r="G36" s="43">
        <v>134</v>
      </c>
      <c r="H36" s="37">
        <v>0.36399999999999999</v>
      </c>
      <c r="I36" s="42"/>
      <c r="J36" s="43">
        <v>77</v>
      </c>
      <c r="K36" s="37">
        <v>0.20899999999999999</v>
      </c>
      <c r="L36" s="42"/>
      <c r="M36" s="43">
        <v>57</v>
      </c>
      <c r="N36" s="37">
        <v>0.155</v>
      </c>
      <c r="O36" s="43">
        <v>1</v>
      </c>
    </row>
    <row r="37" spans="1:15" ht="14.25">
      <c r="A37" s="8" t="s">
        <v>28</v>
      </c>
      <c r="B37" s="33">
        <f t="shared" si="0"/>
        <v>21</v>
      </c>
      <c r="C37" s="43">
        <v>16</v>
      </c>
      <c r="D37" s="43">
        <v>0</v>
      </c>
      <c r="E37" s="37">
        <v>0</v>
      </c>
      <c r="F37" s="42"/>
      <c r="G37" s="43">
        <v>5</v>
      </c>
      <c r="H37" s="37">
        <v>0.23800000000000002</v>
      </c>
      <c r="I37" s="42"/>
      <c r="J37" s="43">
        <v>3</v>
      </c>
      <c r="K37" s="37">
        <v>0.14300000000000002</v>
      </c>
      <c r="L37" s="42"/>
      <c r="M37" s="43">
        <v>2</v>
      </c>
      <c r="N37" s="37">
        <v>9.5000000000000001E-2</v>
      </c>
      <c r="O37" s="43">
        <v>0</v>
      </c>
    </row>
    <row r="38" spans="1:15" ht="14.25">
      <c r="A38" s="8" t="s">
        <v>29</v>
      </c>
      <c r="B38" s="33">
        <f t="shared" si="0"/>
        <v>634</v>
      </c>
      <c r="C38" s="43">
        <v>419</v>
      </c>
      <c r="D38" s="43">
        <v>13</v>
      </c>
      <c r="E38" s="37">
        <v>9.8000000000000004E-2</v>
      </c>
      <c r="F38" s="42"/>
      <c r="G38" s="43">
        <v>213</v>
      </c>
      <c r="H38" s="37">
        <v>0.33700000000000002</v>
      </c>
      <c r="I38" s="42"/>
      <c r="J38" s="43">
        <v>94</v>
      </c>
      <c r="K38" s="37">
        <v>0.14899999999999999</v>
      </c>
      <c r="L38" s="42"/>
      <c r="M38" s="43">
        <v>119</v>
      </c>
      <c r="N38" s="37">
        <v>0.188</v>
      </c>
      <c r="O38" s="43">
        <v>2</v>
      </c>
    </row>
    <row r="39" spans="1:15" ht="14.25">
      <c r="A39" s="8" t="s">
        <v>30</v>
      </c>
      <c r="B39" s="33">
        <f t="shared" si="0"/>
        <v>1887</v>
      </c>
      <c r="C39" s="41">
        <v>1437</v>
      </c>
      <c r="D39" s="43">
        <v>36</v>
      </c>
      <c r="E39" s="37">
        <v>0.14599999999999999</v>
      </c>
      <c r="F39" s="42"/>
      <c r="G39" s="43">
        <v>440</v>
      </c>
      <c r="H39" s="37">
        <v>0.23399999999999999</v>
      </c>
      <c r="I39" s="42"/>
      <c r="J39" s="43">
        <v>230</v>
      </c>
      <c r="K39" s="37">
        <v>0.12300000000000001</v>
      </c>
      <c r="L39" s="42"/>
      <c r="M39" s="43">
        <v>210</v>
      </c>
      <c r="N39" s="37">
        <v>0.11199999999999999</v>
      </c>
      <c r="O39" s="43">
        <v>10</v>
      </c>
    </row>
    <row r="40" spans="1:15" ht="14.25">
      <c r="A40" s="8" t="s">
        <v>31</v>
      </c>
      <c r="B40" s="33">
        <f t="shared" si="0"/>
        <v>323</v>
      </c>
      <c r="C40" s="43">
        <v>219</v>
      </c>
      <c r="D40" s="43">
        <v>4</v>
      </c>
      <c r="E40" s="37">
        <v>8.199999999999999E-2</v>
      </c>
      <c r="F40" s="42"/>
      <c r="G40" s="43">
        <v>100</v>
      </c>
      <c r="H40" s="37">
        <v>0.313</v>
      </c>
      <c r="I40" s="42"/>
      <c r="J40" s="43">
        <v>55</v>
      </c>
      <c r="K40" s="37">
        <v>0.17199999999999999</v>
      </c>
      <c r="L40" s="42"/>
      <c r="M40" s="43">
        <v>45</v>
      </c>
      <c r="N40" s="37">
        <v>0.14099999999999999</v>
      </c>
      <c r="O40" s="43">
        <v>4</v>
      </c>
    </row>
    <row r="41" spans="1:15" ht="14.25">
      <c r="A41" s="8" t="s">
        <v>32</v>
      </c>
      <c r="B41" s="33">
        <f t="shared" si="0"/>
        <v>527</v>
      </c>
      <c r="C41" s="43">
        <v>348</v>
      </c>
      <c r="D41" s="43">
        <v>12</v>
      </c>
      <c r="E41" s="37">
        <v>0.121</v>
      </c>
      <c r="F41" s="42"/>
      <c r="G41" s="43">
        <v>173</v>
      </c>
      <c r="H41" s="37">
        <v>0.33200000000000002</v>
      </c>
      <c r="I41" s="42"/>
      <c r="J41" s="43">
        <v>86</v>
      </c>
      <c r="K41" s="37">
        <v>0.16500000000000001</v>
      </c>
      <c r="L41" s="42"/>
      <c r="M41" s="43">
        <v>87</v>
      </c>
      <c r="N41" s="37">
        <v>0.16700000000000001</v>
      </c>
      <c r="O41" s="43">
        <v>6</v>
      </c>
    </row>
    <row r="42" spans="1:15" ht="14.25">
      <c r="A42" s="8" t="s">
        <v>33</v>
      </c>
      <c r="B42" s="33">
        <f t="shared" si="0"/>
        <v>630</v>
      </c>
      <c r="C42" s="43">
        <v>416</v>
      </c>
      <c r="D42" s="43">
        <v>4</v>
      </c>
      <c r="E42" s="37">
        <v>3.7999999999999999E-2</v>
      </c>
      <c r="F42" s="42"/>
      <c r="G42" s="43">
        <v>204</v>
      </c>
      <c r="H42" s="37">
        <v>0.32900000000000001</v>
      </c>
      <c r="I42" s="42"/>
      <c r="J42" s="43">
        <v>104</v>
      </c>
      <c r="K42" s="37">
        <v>0.16800000000000001</v>
      </c>
      <c r="L42" s="42"/>
      <c r="M42" s="43">
        <v>100</v>
      </c>
      <c r="N42" s="37">
        <v>0.161</v>
      </c>
      <c r="O42" s="43">
        <v>10</v>
      </c>
    </row>
    <row r="43" spans="1:15" ht="14.25">
      <c r="A43" s="8" t="s">
        <v>34</v>
      </c>
      <c r="B43" s="33">
        <f t="shared" si="0"/>
        <v>7996</v>
      </c>
      <c r="C43" s="41">
        <v>5619</v>
      </c>
      <c r="D43" s="43">
        <v>245</v>
      </c>
      <c r="E43" s="37">
        <v>0.187</v>
      </c>
      <c r="F43" s="42"/>
      <c r="G43" s="41">
        <v>2373</v>
      </c>
      <c r="H43" s="37">
        <v>0.29699999999999999</v>
      </c>
      <c r="I43" s="42"/>
      <c r="J43" s="41">
        <v>1310</v>
      </c>
      <c r="K43" s="37">
        <v>0.16399999999999998</v>
      </c>
      <c r="L43" s="42"/>
      <c r="M43" s="41">
        <v>1063</v>
      </c>
      <c r="N43" s="37">
        <v>0.13300000000000001</v>
      </c>
      <c r="O43" s="43">
        <v>4</v>
      </c>
    </row>
    <row r="44" spans="1:15" ht="14.25">
      <c r="A44" s="8" t="s">
        <v>35</v>
      </c>
      <c r="B44" s="33">
        <f t="shared" si="0"/>
        <v>573</v>
      </c>
      <c r="C44" s="43">
        <v>398</v>
      </c>
      <c r="D44" s="43">
        <v>7</v>
      </c>
      <c r="E44" s="37">
        <v>6.9000000000000006E-2</v>
      </c>
      <c r="F44" s="42"/>
      <c r="G44" s="43">
        <v>172</v>
      </c>
      <c r="H44" s="37">
        <v>0.30199999999999999</v>
      </c>
      <c r="I44" s="42"/>
      <c r="J44" s="43">
        <v>78</v>
      </c>
      <c r="K44" s="37">
        <v>0.13699999999999998</v>
      </c>
      <c r="L44" s="42"/>
      <c r="M44" s="43">
        <v>94</v>
      </c>
      <c r="N44" s="37">
        <v>0.16500000000000001</v>
      </c>
      <c r="O44" s="43">
        <v>3</v>
      </c>
    </row>
    <row r="45" spans="1:15" ht="14.25">
      <c r="A45" s="8" t="s">
        <v>36</v>
      </c>
      <c r="B45" s="33">
        <f t="shared" si="0"/>
        <v>14277</v>
      </c>
      <c r="C45" s="41">
        <v>8727</v>
      </c>
      <c r="D45" s="43">
        <v>270</v>
      </c>
      <c r="E45" s="37">
        <v>9.4E-2</v>
      </c>
      <c r="F45" s="42"/>
      <c r="G45" s="41">
        <v>5542</v>
      </c>
      <c r="H45" s="37">
        <v>0.38799999999999996</v>
      </c>
      <c r="I45" s="42"/>
      <c r="J45" s="41">
        <v>2941</v>
      </c>
      <c r="K45" s="37">
        <v>0.20600000000000002</v>
      </c>
      <c r="L45" s="42"/>
      <c r="M45" s="41">
        <v>2601</v>
      </c>
      <c r="N45" s="37">
        <v>0.182</v>
      </c>
      <c r="O45" s="43">
        <v>8</v>
      </c>
    </row>
    <row r="46" spans="1:15" ht="14.25">
      <c r="A46" s="8" t="s">
        <v>37</v>
      </c>
      <c r="B46" s="33">
        <f t="shared" si="0"/>
        <v>2144</v>
      </c>
      <c r="C46" s="41">
        <v>1218</v>
      </c>
      <c r="D46" s="43">
        <v>36</v>
      </c>
      <c r="E46" s="37">
        <v>6.7000000000000004E-2</v>
      </c>
      <c r="F46" s="42"/>
      <c r="G46" s="43">
        <v>925</v>
      </c>
      <c r="H46" s="37">
        <v>0.43200000000000005</v>
      </c>
      <c r="I46" s="42"/>
      <c r="J46" s="43">
        <v>426</v>
      </c>
      <c r="K46" s="37">
        <v>0.19899999999999998</v>
      </c>
      <c r="L46" s="42"/>
      <c r="M46" s="43">
        <v>499</v>
      </c>
      <c r="N46" s="37">
        <v>0.23300000000000001</v>
      </c>
      <c r="O46" s="43">
        <v>1</v>
      </c>
    </row>
    <row r="47" spans="1:15" ht="14.25">
      <c r="A47" s="8" t="s">
        <v>38</v>
      </c>
      <c r="B47" s="33">
        <f t="shared" si="0"/>
        <v>2503</v>
      </c>
      <c r="C47" s="41">
        <v>1566</v>
      </c>
      <c r="D47" s="43">
        <v>34</v>
      </c>
      <c r="E47" s="37">
        <v>6.9000000000000006E-2</v>
      </c>
      <c r="F47" s="42"/>
      <c r="G47" s="43">
        <v>931</v>
      </c>
      <c r="H47" s="37">
        <v>0.373</v>
      </c>
      <c r="I47" s="42"/>
      <c r="J47" s="43">
        <v>471</v>
      </c>
      <c r="K47" s="37">
        <v>0.189</v>
      </c>
      <c r="L47" s="42"/>
      <c r="M47" s="43">
        <v>460</v>
      </c>
      <c r="N47" s="37">
        <v>0.184</v>
      </c>
      <c r="O47" s="43">
        <v>6</v>
      </c>
    </row>
    <row r="48" spans="1:15" ht="14.25">
      <c r="A48" s="8" t="s">
        <v>39</v>
      </c>
      <c r="B48" s="33">
        <f t="shared" si="0"/>
        <v>5239</v>
      </c>
      <c r="C48" s="41">
        <v>3576</v>
      </c>
      <c r="D48" s="43">
        <v>102</v>
      </c>
      <c r="E48" s="37">
        <v>0.12300000000000001</v>
      </c>
      <c r="F48" s="42"/>
      <c r="G48" s="41">
        <v>1663</v>
      </c>
      <c r="H48" s="37">
        <v>0.317</v>
      </c>
      <c r="I48" s="42"/>
      <c r="J48" s="43">
        <v>937</v>
      </c>
      <c r="K48" s="37">
        <v>0.17899999999999999</v>
      </c>
      <c r="L48" s="42"/>
      <c r="M48" s="43">
        <v>726</v>
      </c>
      <c r="N48" s="37">
        <v>0.13900000000000001</v>
      </c>
      <c r="O48" s="43">
        <v>0</v>
      </c>
    </row>
    <row r="49" spans="1:15" ht="14.25">
      <c r="A49" s="8" t="s">
        <v>40</v>
      </c>
      <c r="B49" s="33">
        <f t="shared" si="0"/>
        <v>988</v>
      </c>
      <c r="C49" s="43">
        <v>732</v>
      </c>
      <c r="D49" s="43">
        <v>20</v>
      </c>
      <c r="E49" s="37">
        <v>0.154</v>
      </c>
      <c r="F49" s="42"/>
      <c r="G49" s="43">
        <v>254</v>
      </c>
      <c r="H49" s="37">
        <v>0.25800000000000001</v>
      </c>
      <c r="I49" s="42"/>
      <c r="J49" s="43">
        <v>144</v>
      </c>
      <c r="K49" s="37">
        <v>0.14599999999999999</v>
      </c>
      <c r="L49" s="42"/>
      <c r="M49" s="43">
        <v>110</v>
      </c>
      <c r="N49" s="37">
        <v>0.11199999999999999</v>
      </c>
      <c r="O49" s="43">
        <v>2</v>
      </c>
    </row>
    <row r="50" spans="1:15" ht="14.25">
      <c r="A50" s="8" t="s">
        <v>41</v>
      </c>
      <c r="B50" s="33">
        <f t="shared" si="0"/>
        <v>4916</v>
      </c>
      <c r="C50" s="41">
        <v>3550</v>
      </c>
      <c r="D50" s="43">
        <v>179</v>
      </c>
      <c r="E50" s="37">
        <v>0.223</v>
      </c>
      <c r="F50" s="42"/>
      <c r="G50" s="41">
        <v>1358</v>
      </c>
      <c r="H50" s="37">
        <v>0.27700000000000002</v>
      </c>
      <c r="I50" s="42"/>
      <c r="J50" s="43">
        <v>734</v>
      </c>
      <c r="K50" s="37">
        <v>0.15</v>
      </c>
      <c r="L50" s="42"/>
      <c r="M50" s="43">
        <v>624</v>
      </c>
      <c r="N50" s="37">
        <v>0.127</v>
      </c>
      <c r="O50" s="43">
        <v>8</v>
      </c>
    </row>
    <row r="51" spans="1:15" ht="14.25">
      <c r="A51" s="8" t="s">
        <v>42</v>
      </c>
      <c r="B51" s="33">
        <f t="shared" si="0"/>
        <v>405</v>
      </c>
      <c r="C51" s="43">
        <v>278</v>
      </c>
      <c r="D51" s="43">
        <v>7</v>
      </c>
      <c r="E51" s="37">
        <v>9.3000000000000013E-2</v>
      </c>
      <c r="F51" s="42"/>
      <c r="G51" s="43">
        <v>127</v>
      </c>
      <c r="H51" s="37">
        <v>0.314</v>
      </c>
      <c r="I51" s="42"/>
      <c r="J51" s="43">
        <v>59</v>
      </c>
      <c r="K51" s="37">
        <v>0.14599999999999999</v>
      </c>
      <c r="L51" s="42"/>
      <c r="M51" s="43">
        <v>68</v>
      </c>
      <c r="N51" s="37">
        <v>0.16800000000000001</v>
      </c>
      <c r="O51" s="43">
        <v>0</v>
      </c>
    </row>
    <row r="52" spans="1:15" ht="14.25">
      <c r="A52" s="8" t="s">
        <v>43</v>
      </c>
      <c r="B52" s="33">
        <f t="shared" si="0"/>
        <v>1329</v>
      </c>
      <c r="C52" s="43">
        <v>890</v>
      </c>
      <c r="D52" s="43">
        <v>24</v>
      </c>
      <c r="E52" s="37">
        <v>0.109</v>
      </c>
      <c r="F52" s="42"/>
      <c r="G52" s="43">
        <v>425</v>
      </c>
      <c r="H52" s="37">
        <v>0.32299999999999995</v>
      </c>
      <c r="I52" s="42"/>
      <c r="J52" s="43">
        <v>228</v>
      </c>
      <c r="K52" s="37">
        <v>0.17300000000000001</v>
      </c>
      <c r="L52" s="42"/>
      <c r="M52" s="43">
        <v>197</v>
      </c>
      <c r="N52" s="37">
        <v>0.15</v>
      </c>
      <c r="O52" s="43">
        <v>14</v>
      </c>
    </row>
    <row r="53" spans="1:15" ht="14.25">
      <c r="A53" s="8" t="s">
        <v>44</v>
      </c>
      <c r="B53" s="33">
        <f t="shared" si="0"/>
        <v>493</v>
      </c>
      <c r="C53" s="43">
        <v>332</v>
      </c>
      <c r="D53" s="43">
        <v>6</v>
      </c>
      <c r="E53" s="37">
        <v>7.5999999999999998E-2</v>
      </c>
      <c r="F53" s="42"/>
      <c r="G53" s="43">
        <v>159</v>
      </c>
      <c r="H53" s="37">
        <v>0.32400000000000001</v>
      </c>
      <c r="I53" s="42"/>
      <c r="J53" s="43">
        <v>86</v>
      </c>
      <c r="K53" s="37">
        <v>0.17500000000000002</v>
      </c>
      <c r="L53" s="42"/>
      <c r="M53" s="43">
        <v>73</v>
      </c>
      <c r="N53" s="37">
        <v>0.14899999999999999</v>
      </c>
      <c r="O53" s="43">
        <v>2</v>
      </c>
    </row>
    <row r="54" spans="1:15" ht="14.25">
      <c r="A54" s="8" t="s">
        <v>45</v>
      </c>
      <c r="B54" s="33">
        <f t="shared" si="0"/>
        <v>817</v>
      </c>
      <c r="C54" s="43">
        <v>481</v>
      </c>
      <c r="D54" s="43">
        <v>7</v>
      </c>
      <c r="E54" s="37">
        <v>4.5999999999999999E-2</v>
      </c>
      <c r="F54" s="42"/>
      <c r="G54" s="43">
        <v>335</v>
      </c>
      <c r="H54" s="37">
        <v>0.41100000000000003</v>
      </c>
      <c r="I54" s="42"/>
      <c r="J54" s="43">
        <v>191</v>
      </c>
      <c r="K54" s="37">
        <v>0.23399999999999999</v>
      </c>
      <c r="L54" s="42"/>
      <c r="M54" s="43">
        <v>144</v>
      </c>
      <c r="N54" s="37">
        <v>0.17600000000000002</v>
      </c>
      <c r="O54" s="43">
        <v>1</v>
      </c>
    </row>
    <row r="55" spans="1:15" ht="14.25">
      <c r="A55" s="8" t="s">
        <v>46</v>
      </c>
      <c r="B55" s="33">
        <f t="shared" si="0"/>
        <v>1695</v>
      </c>
      <c r="C55" s="41">
        <v>1134</v>
      </c>
      <c r="D55" s="43">
        <v>27</v>
      </c>
      <c r="E55" s="37">
        <v>9.6999999999999989E-2</v>
      </c>
      <c r="F55" s="42"/>
      <c r="G55" s="43">
        <v>561</v>
      </c>
      <c r="H55" s="37">
        <v>0.33100000000000002</v>
      </c>
      <c r="I55" s="42"/>
      <c r="J55" s="43">
        <v>311</v>
      </c>
      <c r="K55" s="37">
        <v>0.18300000000000002</v>
      </c>
      <c r="L55" s="42"/>
      <c r="M55" s="43">
        <v>250</v>
      </c>
      <c r="N55" s="37">
        <v>0.14699999999999999</v>
      </c>
      <c r="O55" s="43">
        <v>0</v>
      </c>
    </row>
    <row r="56" spans="1:15" ht="14.25">
      <c r="A56" s="8" t="s">
        <v>47</v>
      </c>
      <c r="B56" s="33">
        <f t="shared" si="0"/>
        <v>5205</v>
      </c>
      <c r="C56" s="41">
        <v>4047</v>
      </c>
      <c r="D56" s="43">
        <v>273</v>
      </c>
      <c r="E56" s="37">
        <v>0.34600000000000003</v>
      </c>
      <c r="F56" s="42"/>
      <c r="G56" s="41">
        <v>1135</v>
      </c>
      <c r="H56" s="37">
        <v>0.219</v>
      </c>
      <c r="I56" s="42"/>
      <c r="J56" s="43">
        <v>618</v>
      </c>
      <c r="K56" s="37">
        <v>0.11900000000000001</v>
      </c>
      <c r="L56" s="42"/>
      <c r="M56" s="43">
        <v>517</v>
      </c>
      <c r="N56" s="37">
        <v>0.1</v>
      </c>
      <c r="O56" s="43">
        <v>23</v>
      </c>
    </row>
    <row r="57" spans="1:15" ht="14.25">
      <c r="A57" s="8" t="s">
        <v>48</v>
      </c>
      <c r="B57" s="33">
        <f t="shared" si="0"/>
        <v>1092</v>
      </c>
      <c r="C57" s="43">
        <v>561</v>
      </c>
      <c r="D57" s="43">
        <v>20</v>
      </c>
      <c r="E57" s="37">
        <v>8.1000000000000003E-2</v>
      </c>
      <c r="F57" s="42"/>
      <c r="G57" s="43">
        <v>468</v>
      </c>
      <c r="H57" s="37">
        <v>0.45500000000000002</v>
      </c>
      <c r="I57" s="42"/>
      <c r="J57" s="43">
        <v>240</v>
      </c>
      <c r="K57" s="37">
        <v>0.23300000000000001</v>
      </c>
      <c r="L57" s="42"/>
      <c r="M57" s="43">
        <v>228</v>
      </c>
      <c r="N57" s="37">
        <v>0.222</v>
      </c>
      <c r="O57" s="43">
        <v>63</v>
      </c>
    </row>
    <row r="58" spans="1:15" ht="14.25">
      <c r="A58" s="8" t="s">
        <v>49</v>
      </c>
      <c r="B58" s="33">
        <f t="shared" si="0"/>
        <v>2211</v>
      </c>
      <c r="C58" s="41">
        <v>1450</v>
      </c>
      <c r="D58" s="43">
        <v>43</v>
      </c>
      <c r="E58" s="37">
        <v>0.11</v>
      </c>
      <c r="F58" s="42"/>
      <c r="G58" s="43">
        <v>760</v>
      </c>
      <c r="H58" s="37">
        <v>0.34399999999999997</v>
      </c>
      <c r="I58" s="42"/>
      <c r="J58" s="43">
        <v>412</v>
      </c>
      <c r="K58" s="37">
        <v>0.18600000000000003</v>
      </c>
      <c r="L58" s="42"/>
      <c r="M58" s="43">
        <v>348</v>
      </c>
      <c r="N58" s="37">
        <v>0.157</v>
      </c>
      <c r="O58" s="43">
        <v>1</v>
      </c>
    </row>
    <row r="59" spans="1:15" ht="14.25">
      <c r="A59" s="8" t="s">
        <v>50</v>
      </c>
      <c r="B59" s="33">
        <f t="shared" si="0"/>
        <v>1697</v>
      </c>
      <c r="C59" s="41">
        <v>1114</v>
      </c>
      <c r="D59" s="43">
        <v>41</v>
      </c>
      <c r="E59" s="37">
        <v>0.14099999999999999</v>
      </c>
      <c r="F59" s="42"/>
      <c r="G59" s="43">
        <v>582</v>
      </c>
      <c r="H59" s="37">
        <v>0.34299999999999997</v>
      </c>
      <c r="I59" s="42"/>
      <c r="J59" s="43">
        <v>333</v>
      </c>
      <c r="K59" s="37">
        <v>0.19600000000000001</v>
      </c>
      <c r="L59" s="42"/>
      <c r="M59" s="43">
        <v>249</v>
      </c>
      <c r="N59" s="37">
        <v>0.14699999999999999</v>
      </c>
      <c r="O59" s="43">
        <v>1</v>
      </c>
    </row>
    <row r="60" spans="1:15" ht="14.25">
      <c r="A60" s="8" t="s">
        <v>51</v>
      </c>
      <c r="B60" s="33">
        <f t="shared" si="0"/>
        <v>240</v>
      </c>
      <c r="C60" s="43">
        <v>161</v>
      </c>
      <c r="D60" s="43">
        <v>3</v>
      </c>
      <c r="E60" s="37">
        <v>7.2999999999999995E-2</v>
      </c>
      <c r="F60" s="42"/>
      <c r="G60" s="43">
        <v>79</v>
      </c>
      <c r="H60" s="37">
        <v>0.32900000000000001</v>
      </c>
      <c r="I60" s="42"/>
      <c r="J60" s="43">
        <v>41</v>
      </c>
      <c r="K60" s="37">
        <v>0.17100000000000001</v>
      </c>
      <c r="L60" s="42"/>
      <c r="M60" s="43">
        <v>38</v>
      </c>
      <c r="N60" s="37">
        <v>0.158</v>
      </c>
      <c r="O60" s="43">
        <v>0</v>
      </c>
    </row>
    <row r="61" spans="1:15" ht="14.25">
      <c r="A61" s="8" t="s">
        <v>52</v>
      </c>
      <c r="B61" s="33">
        <f t="shared" si="0"/>
        <v>167</v>
      </c>
      <c r="C61" s="43">
        <v>126</v>
      </c>
      <c r="D61" s="43">
        <v>1</v>
      </c>
      <c r="E61" s="37">
        <v>4.2999999999999997E-2</v>
      </c>
      <c r="F61" s="42"/>
      <c r="G61" s="43">
        <v>41</v>
      </c>
      <c r="H61" s="37">
        <v>0.24600000000000002</v>
      </c>
      <c r="I61" s="42"/>
      <c r="J61" s="43">
        <v>19</v>
      </c>
      <c r="K61" s="37">
        <v>0.114</v>
      </c>
      <c r="L61" s="42"/>
      <c r="M61" s="43">
        <v>22</v>
      </c>
      <c r="N61" s="37">
        <v>0.13200000000000001</v>
      </c>
      <c r="O61" s="43">
        <v>0</v>
      </c>
    </row>
    <row r="62" spans="1:15" ht="14.25">
      <c r="A62" s="8" t="s">
        <v>53</v>
      </c>
      <c r="B62" s="33">
        <f t="shared" si="0"/>
        <v>352</v>
      </c>
      <c r="C62" s="43">
        <v>275</v>
      </c>
      <c r="D62" s="43">
        <v>7</v>
      </c>
      <c r="E62" s="37">
        <v>0.17899999999999999</v>
      </c>
      <c r="F62" s="42"/>
      <c r="G62" s="43">
        <v>76</v>
      </c>
      <c r="H62" s="37">
        <v>0.217</v>
      </c>
      <c r="I62" s="42"/>
      <c r="J62" s="43">
        <v>44</v>
      </c>
      <c r="K62" s="37">
        <v>0.125</v>
      </c>
      <c r="L62" s="42"/>
      <c r="M62" s="43">
        <v>32</v>
      </c>
      <c r="N62" s="37">
        <v>9.0999999999999998E-2</v>
      </c>
      <c r="O62" s="43">
        <v>1</v>
      </c>
    </row>
    <row r="63" spans="1:15" ht="14.25">
      <c r="A63" s="8" t="s">
        <v>54</v>
      </c>
      <c r="B63" s="33">
        <f t="shared" si="0"/>
        <v>1020</v>
      </c>
      <c r="C63" s="43">
        <v>648</v>
      </c>
      <c r="D63" s="43">
        <v>24</v>
      </c>
      <c r="E63" s="37">
        <v>0.13200000000000001</v>
      </c>
      <c r="F63" s="42"/>
      <c r="G63" s="43">
        <v>325</v>
      </c>
      <c r="H63" s="37">
        <v>0.33400000000000002</v>
      </c>
      <c r="I63" s="42"/>
      <c r="J63" s="43">
        <v>167</v>
      </c>
      <c r="K63" s="37">
        <v>0.17199999999999999</v>
      </c>
      <c r="L63" s="42"/>
      <c r="M63" s="43">
        <v>158</v>
      </c>
      <c r="N63" s="37">
        <v>0.16200000000000001</v>
      </c>
      <c r="O63" s="43">
        <v>47</v>
      </c>
    </row>
    <row r="64" spans="1:15" ht="14.25">
      <c r="A64" s="8" t="s">
        <v>55</v>
      </c>
      <c r="B64" s="33">
        <f t="shared" si="0"/>
        <v>15539</v>
      </c>
      <c r="C64" s="41">
        <v>8911</v>
      </c>
      <c r="D64" s="43">
        <v>175</v>
      </c>
      <c r="E64" s="37">
        <v>5.0999999999999997E-2</v>
      </c>
      <c r="F64" s="42"/>
      <c r="G64" s="41">
        <v>6621</v>
      </c>
      <c r="H64" s="37">
        <v>0.42600000000000005</v>
      </c>
      <c r="I64" s="42"/>
      <c r="J64" s="41">
        <v>3397</v>
      </c>
      <c r="K64" s="37">
        <v>0.219</v>
      </c>
      <c r="L64" s="42"/>
      <c r="M64" s="41">
        <v>3224</v>
      </c>
      <c r="N64" s="37">
        <v>0.20800000000000002</v>
      </c>
      <c r="O64" s="43">
        <v>7</v>
      </c>
    </row>
    <row r="65" spans="1:15" ht="14.25">
      <c r="A65" s="8" t="s">
        <v>56</v>
      </c>
      <c r="B65" s="33">
        <f t="shared" si="0"/>
        <v>859</v>
      </c>
      <c r="C65" s="43">
        <v>569</v>
      </c>
      <c r="D65" s="43">
        <v>25</v>
      </c>
      <c r="E65" s="37">
        <v>0.159</v>
      </c>
      <c r="F65" s="42"/>
      <c r="G65" s="43">
        <v>288</v>
      </c>
      <c r="H65" s="37">
        <v>0.33600000000000002</v>
      </c>
      <c r="I65" s="42"/>
      <c r="J65" s="43">
        <v>156</v>
      </c>
      <c r="K65" s="37">
        <v>0.182</v>
      </c>
      <c r="L65" s="42"/>
      <c r="M65" s="43">
        <v>132</v>
      </c>
      <c r="N65" s="37">
        <v>0.154</v>
      </c>
      <c r="O65" s="43">
        <v>2</v>
      </c>
    </row>
    <row r="66" spans="1:15" ht="14.25">
      <c r="A66" s="8" t="s">
        <v>57</v>
      </c>
      <c r="B66" s="33">
        <f t="shared" si="0"/>
        <v>473</v>
      </c>
      <c r="C66" s="43">
        <v>333</v>
      </c>
      <c r="D66" s="43">
        <v>9</v>
      </c>
      <c r="E66" s="37">
        <v>0.11699999999999999</v>
      </c>
      <c r="F66" s="42"/>
      <c r="G66" s="43">
        <v>139</v>
      </c>
      <c r="H66" s="37">
        <v>0.29399999999999998</v>
      </c>
      <c r="I66" s="42"/>
      <c r="J66" s="43">
        <v>71</v>
      </c>
      <c r="K66" s="37">
        <v>0.15</v>
      </c>
      <c r="L66" s="42"/>
      <c r="M66" s="43">
        <v>68</v>
      </c>
      <c r="N66" s="37">
        <v>0.14400000000000002</v>
      </c>
      <c r="O66" s="43">
        <v>1</v>
      </c>
    </row>
    <row r="67" spans="1:15" ht="14.25">
      <c r="A67" s="8" t="s">
        <v>58</v>
      </c>
      <c r="B67" s="33">
        <f t="shared" si="0"/>
        <v>793</v>
      </c>
      <c r="C67" s="43">
        <v>546</v>
      </c>
      <c r="D67" s="43">
        <v>9</v>
      </c>
      <c r="E67" s="37">
        <v>8.199999999999999E-2</v>
      </c>
      <c r="F67" s="42"/>
      <c r="G67" s="43">
        <v>243</v>
      </c>
      <c r="H67" s="37">
        <v>0.308</v>
      </c>
      <c r="I67" s="42"/>
      <c r="J67" s="43">
        <v>142</v>
      </c>
      <c r="K67" s="37">
        <v>0.18</v>
      </c>
      <c r="L67" s="42"/>
      <c r="M67" s="43">
        <v>101</v>
      </c>
      <c r="N67" s="37">
        <v>0.128</v>
      </c>
      <c r="O67" s="43">
        <v>4</v>
      </c>
    </row>
    <row r="68" spans="1:15" ht="14.25">
      <c r="A68" s="8" t="s">
        <v>59</v>
      </c>
      <c r="B68" s="33">
        <f t="shared" si="0"/>
        <v>1499</v>
      </c>
      <c r="C68" s="43">
        <v>982</v>
      </c>
      <c r="D68" s="43">
        <v>43</v>
      </c>
      <c r="E68" s="37">
        <v>0.158</v>
      </c>
      <c r="F68" s="42"/>
      <c r="G68" s="43">
        <v>514</v>
      </c>
      <c r="H68" s="37">
        <v>0.34399999999999997</v>
      </c>
      <c r="I68" s="42"/>
      <c r="J68" s="43">
        <v>284</v>
      </c>
      <c r="K68" s="37">
        <v>0.19</v>
      </c>
      <c r="L68" s="42"/>
      <c r="M68" s="43">
        <v>230</v>
      </c>
      <c r="N68" s="37">
        <v>0.154</v>
      </c>
      <c r="O68" s="43">
        <v>3</v>
      </c>
    </row>
    <row r="69" spans="1:15" ht="14.25">
      <c r="A69" s="8" t="s">
        <v>60</v>
      </c>
      <c r="B69" s="33">
        <f t="shared" si="0"/>
        <v>572</v>
      </c>
      <c r="C69" s="43">
        <v>367</v>
      </c>
      <c r="D69" s="43">
        <v>7</v>
      </c>
      <c r="E69" s="37">
        <v>7.2000000000000008E-2</v>
      </c>
      <c r="F69" s="42"/>
      <c r="G69" s="43">
        <v>205</v>
      </c>
      <c r="H69" s="37">
        <v>0.35799999999999998</v>
      </c>
      <c r="I69" s="42"/>
      <c r="J69" s="43">
        <v>115</v>
      </c>
      <c r="K69" s="37">
        <v>0.20100000000000001</v>
      </c>
      <c r="L69" s="42"/>
      <c r="M69" s="43">
        <v>90</v>
      </c>
      <c r="N69" s="37">
        <v>0.157</v>
      </c>
      <c r="O69" s="43">
        <v>0</v>
      </c>
    </row>
    <row r="70" spans="1:15" ht="14.25">
      <c r="A70" s="8" t="s">
        <v>61</v>
      </c>
      <c r="B70" s="33">
        <f t="shared" si="0"/>
        <v>542</v>
      </c>
      <c r="C70" s="43">
        <v>347</v>
      </c>
      <c r="D70" s="43">
        <v>6</v>
      </c>
      <c r="E70" s="37">
        <v>6.7000000000000004E-2</v>
      </c>
      <c r="F70" s="42"/>
      <c r="G70" s="43">
        <v>193</v>
      </c>
      <c r="H70" s="37">
        <v>0.35700000000000004</v>
      </c>
      <c r="I70" s="42"/>
      <c r="J70" s="43">
        <v>109</v>
      </c>
      <c r="K70" s="37">
        <v>0.20199999999999999</v>
      </c>
      <c r="L70" s="42"/>
      <c r="M70" s="43">
        <v>84</v>
      </c>
      <c r="N70" s="37">
        <v>0.156</v>
      </c>
      <c r="O70" s="43">
        <v>2</v>
      </c>
    </row>
    <row r="71" spans="1:15" ht="14.25">
      <c r="A71" s="8" t="s">
        <v>62</v>
      </c>
      <c r="B71" s="33">
        <f t="shared" si="0"/>
        <v>917</v>
      </c>
      <c r="C71" s="43">
        <v>665</v>
      </c>
      <c r="D71" s="43">
        <v>20</v>
      </c>
      <c r="E71" s="37">
        <v>0.13600000000000001</v>
      </c>
      <c r="F71" s="42"/>
      <c r="G71" s="43">
        <v>251</v>
      </c>
      <c r="H71" s="37">
        <v>0.27399999999999997</v>
      </c>
      <c r="I71" s="42"/>
      <c r="J71" s="43">
        <v>124</v>
      </c>
      <c r="K71" s="37">
        <v>0.13500000000000001</v>
      </c>
      <c r="L71" s="42"/>
      <c r="M71" s="43">
        <v>127</v>
      </c>
      <c r="N71" s="37">
        <v>0.13900000000000001</v>
      </c>
      <c r="O71" s="43">
        <v>1</v>
      </c>
    </row>
    <row r="72" spans="1:15" ht="14.25">
      <c r="A72" s="8" t="s">
        <v>63</v>
      </c>
      <c r="B72" s="33">
        <f t="shared" si="0"/>
        <v>10273</v>
      </c>
      <c r="C72" s="41">
        <v>6430</v>
      </c>
      <c r="D72" s="43">
        <v>192</v>
      </c>
      <c r="E72" s="37">
        <v>9.6999999999999989E-2</v>
      </c>
      <c r="F72" s="42"/>
      <c r="G72" s="41">
        <v>3842</v>
      </c>
      <c r="H72" s="37">
        <v>0.374</v>
      </c>
      <c r="I72" s="42"/>
      <c r="J72" s="41">
        <v>2051</v>
      </c>
      <c r="K72" s="37">
        <v>0.2</v>
      </c>
      <c r="L72" s="42"/>
      <c r="M72" s="41">
        <v>1791</v>
      </c>
      <c r="N72" s="37">
        <v>0.17399999999999999</v>
      </c>
      <c r="O72" s="43">
        <v>1</v>
      </c>
    </row>
    <row r="73" spans="1:15" ht="14.25">
      <c r="A73" s="8" t="s">
        <v>64</v>
      </c>
      <c r="B73" s="33">
        <f t="shared" si="0"/>
        <v>398</v>
      </c>
      <c r="C73" s="43">
        <v>278</v>
      </c>
      <c r="D73" s="43">
        <v>6</v>
      </c>
      <c r="E73" s="37">
        <v>8.8000000000000009E-2</v>
      </c>
      <c r="F73" s="42"/>
      <c r="G73" s="43">
        <v>118</v>
      </c>
      <c r="H73" s="37">
        <v>0.29799999999999999</v>
      </c>
      <c r="I73" s="42"/>
      <c r="J73" s="43">
        <v>56</v>
      </c>
      <c r="K73" s="37">
        <v>0.14099999999999999</v>
      </c>
      <c r="L73" s="42"/>
      <c r="M73" s="43">
        <v>62</v>
      </c>
      <c r="N73" s="37">
        <v>0.157</v>
      </c>
      <c r="O73" s="43">
        <v>2</v>
      </c>
    </row>
    <row r="74" spans="1:15" ht="14.25">
      <c r="A74" s="8" t="s">
        <v>65</v>
      </c>
      <c r="B74" s="33">
        <f t="shared" si="0"/>
        <v>308</v>
      </c>
      <c r="C74" s="43">
        <v>253</v>
      </c>
      <c r="D74" s="43">
        <v>13</v>
      </c>
      <c r="E74" s="37">
        <v>0.40600000000000003</v>
      </c>
      <c r="F74" s="42"/>
      <c r="G74" s="43">
        <v>50</v>
      </c>
      <c r="H74" s="37">
        <v>0.16500000000000001</v>
      </c>
      <c r="I74" s="42"/>
      <c r="J74" s="43">
        <v>31</v>
      </c>
      <c r="K74" s="37">
        <v>0.10199999999999999</v>
      </c>
      <c r="L74" s="42"/>
      <c r="M74" s="43">
        <v>19</v>
      </c>
      <c r="N74" s="37">
        <v>6.3E-2</v>
      </c>
      <c r="O74" s="43">
        <v>5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6" fitToHeight="2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workbookViewId="0"/>
  </sheetViews>
  <sheetFormatPr defaultColWidth="12.7109375"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</cols>
  <sheetData>
    <row r="1" spans="1:15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</row>
    <row r="2" spans="1:15" ht="20.25">
      <c r="A2" s="31" t="s">
        <v>87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pans="1:15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5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5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5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5" ht="14.25">
      <c r="A8" s="10" t="s">
        <v>1</v>
      </c>
      <c r="B8" s="33">
        <f>+B10+B17</f>
        <v>235964</v>
      </c>
      <c r="C8" s="33">
        <f>+C10+C17</f>
        <v>154463</v>
      </c>
      <c r="D8" s="33">
        <f>+D10+D17</f>
        <v>5279</v>
      </c>
      <c r="E8" s="40">
        <v>0.13200000000000001</v>
      </c>
      <c r="F8" s="34"/>
      <c r="G8" s="33">
        <f>+G10+G17</f>
        <v>78992</v>
      </c>
      <c r="H8" s="40">
        <v>0.33799999999999997</v>
      </c>
      <c r="I8" s="34"/>
      <c r="J8" s="33">
        <f>+J10+J17</f>
        <v>44363</v>
      </c>
      <c r="K8" s="40">
        <v>0.19</v>
      </c>
      <c r="L8" s="34"/>
      <c r="M8" s="33">
        <f>+M10+M17</f>
        <v>34629</v>
      </c>
      <c r="N8" s="40">
        <v>0.14800000000000002</v>
      </c>
      <c r="O8" s="33">
        <f>+O10+O17</f>
        <v>2509</v>
      </c>
    </row>
    <row r="9" spans="1:15" ht="14.25">
      <c r="A9" s="10"/>
      <c r="B9" s="39"/>
      <c r="C9" s="39"/>
      <c r="D9" s="39"/>
      <c r="E9" s="37"/>
      <c r="F9" s="39"/>
      <c r="G9" s="39"/>
      <c r="H9" s="37"/>
      <c r="I9" s="39"/>
      <c r="J9" s="39"/>
      <c r="K9" s="37"/>
      <c r="L9" s="39"/>
      <c r="M9" s="39"/>
      <c r="N9" s="37"/>
      <c r="O9" s="39"/>
    </row>
    <row r="10" spans="1:15" ht="14.25">
      <c r="A10" s="10" t="s">
        <v>2</v>
      </c>
      <c r="B10" s="33">
        <f>SUM(B11:B15)</f>
        <v>116040</v>
      </c>
      <c r="C10" s="33">
        <f>SUM(C11:C15)</f>
        <v>77893</v>
      </c>
      <c r="D10" s="33">
        <f>SUM(D11:D15)</f>
        <v>2662</v>
      </c>
      <c r="E10" s="37">
        <v>0.14699999999999999</v>
      </c>
      <c r="F10" s="34"/>
      <c r="G10" s="33">
        <f>SUM(G11:G15)</f>
        <v>38139</v>
      </c>
      <c r="H10" s="37">
        <v>0.32900000000000001</v>
      </c>
      <c r="I10" s="34"/>
      <c r="J10" s="33">
        <f>SUM(J11:J15)</f>
        <v>22648</v>
      </c>
      <c r="K10" s="37">
        <v>0.19500000000000001</v>
      </c>
      <c r="L10" s="34"/>
      <c r="M10" s="33">
        <f>SUM(M11:M15)</f>
        <v>15491</v>
      </c>
      <c r="N10" s="37">
        <v>0.13400000000000001</v>
      </c>
      <c r="O10" s="33">
        <f>SUM(O11:O15)</f>
        <v>8</v>
      </c>
    </row>
    <row r="11" spans="1:15" ht="14.25">
      <c r="A11" s="8" t="s">
        <v>3</v>
      </c>
      <c r="B11" s="33">
        <f>+C11+G11+O11</f>
        <v>21130</v>
      </c>
      <c r="C11" s="33">
        <v>13919</v>
      </c>
      <c r="D11" s="35">
        <v>496</v>
      </c>
      <c r="E11" s="37">
        <v>0.13300000000000001</v>
      </c>
      <c r="F11" s="34"/>
      <c r="G11" s="33">
        <v>7210</v>
      </c>
      <c r="H11" s="37">
        <v>0.34100000000000003</v>
      </c>
      <c r="I11" s="34"/>
      <c r="J11" s="33">
        <v>3981</v>
      </c>
      <c r="K11" s="37">
        <v>0.188</v>
      </c>
      <c r="L11" s="34"/>
      <c r="M11" s="33">
        <v>3229</v>
      </c>
      <c r="N11" s="37">
        <v>0.153</v>
      </c>
      <c r="O11" s="35">
        <v>1</v>
      </c>
    </row>
    <row r="12" spans="1:15" ht="14.25">
      <c r="A12" s="8" t="s">
        <v>4</v>
      </c>
      <c r="B12" s="33">
        <f>+C12+G12+O12</f>
        <v>41514</v>
      </c>
      <c r="C12" s="33">
        <v>28922</v>
      </c>
      <c r="D12" s="33">
        <v>1222</v>
      </c>
      <c r="E12" s="37">
        <v>0.19800000000000001</v>
      </c>
      <c r="F12" s="34"/>
      <c r="G12" s="33">
        <v>12589</v>
      </c>
      <c r="H12" s="37">
        <v>0.30299999999999999</v>
      </c>
      <c r="I12" s="34"/>
      <c r="J12" s="33">
        <v>7628</v>
      </c>
      <c r="K12" s="37">
        <v>0.184</v>
      </c>
      <c r="L12" s="34"/>
      <c r="M12" s="33">
        <v>4961</v>
      </c>
      <c r="N12" s="37">
        <v>0.12</v>
      </c>
      <c r="O12" s="35">
        <v>3</v>
      </c>
    </row>
    <row r="13" spans="1:15" ht="14.25">
      <c r="A13" s="8" t="s">
        <v>5</v>
      </c>
      <c r="B13" s="33">
        <f>+C13+G13+O13</f>
        <v>17775</v>
      </c>
      <c r="C13" s="33">
        <v>11910</v>
      </c>
      <c r="D13" s="35">
        <v>269</v>
      </c>
      <c r="E13" s="37">
        <v>0.129</v>
      </c>
      <c r="F13" s="34"/>
      <c r="G13" s="33">
        <v>5864</v>
      </c>
      <c r="H13" s="37">
        <v>0.33</v>
      </c>
      <c r="I13" s="34"/>
      <c r="J13" s="33">
        <v>4043</v>
      </c>
      <c r="K13" s="37">
        <v>0.22700000000000001</v>
      </c>
      <c r="L13" s="34"/>
      <c r="M13" s="33">
        <v>1821</v>
      </c>
      <c r="N13" s="37">
        <v>0.10199999999999999</v>
      </c>
      <c r="O13" s="35">
        <v>1</v>
      </c>
    </row>
    <row r="14" spans="1:15" ht="14.25">
      <c r="A14" s="8" t="s">
        <v>6</v>
      </c>
      <c r="B14" s="33">
        <f>+C14+G14+O14</f>
        <v>30335</v>
      </c>
      <c r="C14" s="33">
        <v>19768</v>
      </c>
      <c r="D14" s="35">
        <v>590</v>
      </c>
      <c r="E14" s="37">
        <v>0.115</v>
      </c>
      <c r="F14" s="34"/>
      <c r="G14" s="33">
        <v>10564</v>
      </c>
      <c r="H14" s="37">
        <v>0.34799999999999998</v>
      </c>
      <c r="I14" s="34"/>
      <c r="J14" s="33">
        <v>6004</v>
      </c>
      <c r="K14" s="37">
        <v>0.19800000000000001</v>
      </c>
      <c r="L14" s="34"/>
      <c r="M14" s="33">
        <v>4560</v>
      </c>
      <c r="N14" s="37">
        <v>0.15</v>
      </c>
      <c r="O14" s="35">
        <v>3</v>
      </c>
    </row>
    <row r="15" spans="1:15" ht="14.25">
      <c r="A15" s="8" t="s">
        <v>7</v>
      </c>
      <c r="B15" s="33">
        <f>+C15+G15+O15</f>
        <v>5286</v>
      </c>
      <c r="C15" s="33">
        <v>3374</v>
      </c>
      <c r="D15" s="35">
        <v>85</v>
      </c>
      <c r="E15" s="37">
        <v>8.5000000000000006E-2</v>
      </c>
      <c r="F15" s="34"/>
      <c r="G15" s="33">
        <v>1912</v>
      </c>
      <c r="H15" s="37">
        <v>0.36200000000000004</v>
      </c>
      <c r="I15" s="34"/>
      <c r="J15" s="35">
        <v>992</v>
      </c>
      <c r="K15" s="37">
        <v>0.188</v>
      </c>
      <c r="L15" s="34"/>
      <c r="M15" s="35">
        <v>920</v>
      </c>
      <c r="N15" s="37">
        <v>0.17399999999999999</v>
      </c>
      <c r="O15" s="35">
        <v>0</v>
      </c>
    </row>
    <row r="16" spans="1:15" ht="15">
      <c r="A16" s="8"/>
      <c r="B16" s="36"/>
      <c r="C16" s="36"/>
      <c r="D16" s="36"/>
      <c r="E16" s="37"/>
      <c r="F16" s="36"/>
      <c r="G16" s="36"/>
      <c r="H16" s="37"/>
      <c r="I16" s="36"/>
      <c r="J16" s="36"/>
      <c r="K16" s="37"/>
      <c r="L16" s="36"/>
      <c r="M16" s="36"/>
      <c r="N16" s="37"/>
      <c r="O16" s="36"/>
    </row>
    <row r="17" spans="1:15" ht="14.25">
      <c r="A17" s="8" t="s">
        <v>8</v>
      </c>
      <c r="B17" s="33">
        <f>SUM(B18:B74)</f>
        <v>119924</v>
      </c>
      <c r="C17" s="33">
        <f>SUM(C18:C74)</f>
        <v>76570</v>
      </c>
      <c r="D17" s="33">
        <f>SUM(D18:D74)</f>
        <v>2617</v>
      </c>
      <c r="E17" s="37">
        <v>0.12</v>
      </c>
      <c r="F17" s="34"/>
      <c r="G17" s="33">
        <f>SUM(G18:G74)</f>
        <v>40853</v>
      </c>
      <c r="H17" s="37">
        <v>0.34799999999999998</v>
      </c>
      <c r="I17" s="34"/>
      <c r="J17" s="33">
        <f>SUM(J18:J74)</f>
        <v>21715</v>
      </c>
      <c r="K17" s="37">
        <v>0.185</v>
      </c>
      <c r="L17" s="34"/>
      <c r="M17" s="33">
        <f>SUM(M18:M74)</f>
        <v>19138</v>
      </c>
      <c r="N17" s="37">
        <v>0.16300000000000001</v>
      </c>
      <c r="O17" s="33">
        <f>SUM(O18:O74)</f>
        <v>2501</v>
      </c>
    </row>
    <row r="18" spans="1:15" ht="14.25">
      <c r="A18" s="8" t="s">
        <v>9</v>
      </c>
      <c r="B18" s="33">
        <f t="shared" ref="B18:B74" si="0">+C18+G18+O18</f>
        <v>3161</v>
      </c>
      <c r="C18" s="33">
        <v>2125</v>
      </c>
      <c r="D18" s="35">
        <v>93</v>
      </c>
      <c r="E18" s="37">
        <v>0.17899999999999999</v>
      </c>
      <c r="F18" s="34"/>
      <c r="G18" s="33">
        <v>1031</v>
      </c>
      <c r="H18" s="37">
        <v>0.32700000000000001</v>
      </c>
      <c r="I18" s="34"/>
      <c r="J18" s="35">
        <v>605</v>
      </c>
      <c r="K18" s="37">
        <v>0.192</v>
      </c>
      <c r="L18" s="34"/>
      <c r="M18" s="35">
        <v>426</v>
      </c>
      <c r="N18" s="37">
        <v>0.13500000000000001</v>
      </c>
      <c r="O18" s="35">
        <v>5</v>
      </c>
    </row>
    <row r="19" spans="1:15" ht="14.25">
      <c r="A19" s="8" t="s">
        <v>10</v>
      </c>
      <c r="B19" s="33">
        <f t="shared" si="0"/>
        <v>496</v>
      </c>
      <c r="C19" s="35">
        <v>331</v>
      </c>
      <c r="D19" s="35">
        <v>4</v>
      </c>
      <c r="E19" s="37">
        <v>5.5999999999999994E-2</v>
      </c>
      <c r="F19" s="34"/>
      <c r="G19" s="35">
        <v>124</v>
      </c>
      <c r="H19" s="37">
        <v>0.27300000000000002</v>
      </c>
      <c r="I19" s="34"/>
      <c r="J19" s="35">
        <v>56</v>
      </c>
      <c r="K19" s="37">
        <v>0.12300000000000001</v>
      </c>
      <c r="L19" s="34"/>
      <c r="M19" s="35">
        <v>68</v>
      </c>
      <c r="N19" s="37">
        <v>0.14899999999999999</v>
      </c>
      <c r="O19" s="35">
        <v>41</v>
      </c>
    </row>
    <row r="20" spans="1:15" ht="14.25">
      <c r="A20" s="8" t="s">
        <v>11</v>
      </c>
      <c r="B20" s="33">
        <f t="shared" si="0"/>
        <v>1972</v>
      </c>
      <c r="C20" s="33">
        <v>1287</v>
      </c>
      <c r="D20" s="35">
        <v>34</v>
      </c>
      <c r="E20" s="37">
        <v>8.5999999999999993E-2</v>
      </c>
      <c r="F20" s="34"/>
      <c r="G20" s="35">
        <v>681</v>
      </c>
      <c r="H20" s="37">
        <v>0.34600000000000003</v>
      </c>
      <c r="I20" s="34"/>
      <c r="J20" s="35">
        <v>318</v>
      </c>
      <c r="K20" s="37">
        <v>0.16200000000000001</v>
      </c>
      <c r="L20" s="34"/>
      <c r="M20" s="35">
        <v>363</v>
      </c>
      <c r="N20" s="37">
        <v>0.184</v>
      </c>
      <c r="O20" s="35">
        <v>4</v>
      </c>
    </row>
    <row r="21" spans="1:15" ht="14.25">
      <c r="A21" s="8" t="s">
        <v>12</v>
      </c>
      <c r="B21" s="33">
        <f t="shared" si="0"/>
        <v>880</v>
      </c>
      <c r="C21" s="35">
        <v>550</v>
      </c>
      <c r="D21" s="35">
        <v>9</v>
      </c>
      <c r="E21" s="37">
        <v>6.5000000000000002E-2</v>
      </c>
      <c r="F21" s="34"/>
      <c r="G21" s="35">
        <v>246</v>
      </c>
      <c r="H21" s="37">
        <v>0.309</v>
      </c>
      <c r="I21" s="34"/>
      <c r="J21" s="35">
        <v>116</v>
      </c>
      <c r="K21" s="37">
        <v>0.14599999999999999</v>
      </c>
      <c r="L21" s="34"/>
      <c r="M21" s="35">
        <v>130</v>
      </c>
      <c r="N21" s="37">
        <v>0.16300000000000001</v>
      </c>
      <c r="O21" s="35">
        <v>84</v>
      </c>
    </row>
    <row r="22" spans="1:15" ht="14.25">
      <c r="A22" s="8" t="s">
        <v>13</v>
      </c>
      <c r="B22" s="33">
        <f t="shared" si="0"/>
        <v>716</v>
      </c>
      <c r="C22" s="35">
        <v>510</v>
      </c>
      <c r="D22" s="35">
        <v>13</v>
      </c>
      <c r="E22" s="37">
        <v>0.129</v>
      </c>
      <c r="F22" s="34"/>
      <c r="G22" s="35">
        <v>206</v>
      </c>
      <c r="H22" s="37">
        <v>0.28800000000000003</v>
      </c>
      <c r="I22" s="34"/>
      <c r="J22" s="35">
        <v>118</v>
      </c>
      <c r="K22" s="37">
        <v>0.16500000000000001</v>
      </c>
      <c r="L22" s="34"/>
      <c r="M22" s="35">
        <v>88</v>
      </c>
      <c r="N22" s="37">
        <v>0.12300000000000001</v>
      </c>
      <c r="O22" s="35">
        <v>0</v>
      </c>
    </row>
    <row r="23" spans="1:15" ht="14.25">
      <c r="A23" s="8" t="s">
        <v>14</v>
      </c>
      <c r="B23" s="33">
        <f t="shared" si="0"/>
        <v>1439</v>
      </c>
      <c r="C23" s="35">
        <v>926</v>
      </c>
      <c r="D23" s="35">
        <v>13</v>
      </c>
      <c r="E23" s="37">
        <v>5.2000000000000005E-2</v>
      </c>
      <c r="F23" s="34"/>
      <c r="G23" s="35">
        <v>487</v>
      </c>
      <c r="H23" s="37">
        <v>0.34500000000000003</v>
      </c>
      <c r="I23" s="34"/>
      <c r="J23" s="35">
        <v>248</v>
      </c>
      <c r="K23" s="37">
        <v>0.17600000000000002</v>
      </c>
      <c r="L23" s="34"/>
      <c r="M23" s="35">
        <v>239</v>
      </c>
      <c r="N23" s="37">
        <v>0.16899999999999998</v>
      </c>
      <c r="O23" s="35">
        <v>26</v>
      </c>
    </row>
    <row r="24" spans="1:15" ht="14.25">
      <c r="A24" s="8" t="s">
        <v>15</v>
      </c>
      <c r="B24" s="33">
        <f t="shared" si="0"/>
        <v>982</v>
      </c>
      <c r="C24" s="35">
        <v>685</v>
      </c>
      <c r="D24" s="35">
        <v>24</v>
      </c>
      <c r="E24" s="37">
        <v>0.154</v>
      </c>
      <c r="F24" s="34"/>
      <c r="G24" s="35">
        <v>297</v>
      </c>
      <c r="H24" s="37">
        <v>0.30199999999999999</v>
      </c>
      <c r="I24" s="34"/>
      <c r="J24" s="35">
        <v>165</v>
      </c>
      <c r="K24" s="37">
        <v>0.16800000000000001</v>
      </c>
      <c r="L24" s="34"/>
      <c r="M24" s="35">
        <v>132</v>
      </c>
      <c r="N24" s="37">
        <v>0.13400000000000001</v>
      </c>
      <c r="O24" s="35">
        <v>0</v>
      </c>
    </row>
    <row r="25" spans="1:15" ht="14.25">
      <c r="A25" s="8" t="s">
        <v>16</v>
      </c>
      <c r="B25" s="33">
        <f t="shared" si="0"/>
        <v>492</v>
      </c>
      <c r="C25" s="35">
        <v>352</v>
      </c>
      <c r="D25" s="35">
        <v>7</v>
      </c>
      <c r="E25" s="37">
        <v>9.6000000000000002E-2</v>
      </c>
      <c r="F25" s="34"/>
      <c r="G25" s="35">
        <v>137</v>
      </c>
      <c r="H25" s="37">
        <v>0.28000000000000003</v>
      </c>
      <c r="I25" s="34"/>
      <c r="J25" s="35">
        <v>71</v>
      </c>
      <c r="K25" s="37">
        <v>0.14499999999999999</v>
      </c>
      <c r="L25" s="34"/>
      <c r="M25" s="35">
        <v>66</v>
      </c>
      <c r="N25" s="37">
        <v>0.13500000000000001</v>
      </c>
      <c r="O25" s="35">
        <v>3</v>
      </c>
    </row>
    <row r="26" spans="1:15" ht="14.25">
      <c r="A26" s="8" t="s">
        <v>17</v>
      </c>
      <c r="B26" s="33">
        <f t="shared" si="0"/>
        <v>768</v>
      </c>
      <c r="C26" s="35">
        <v>503</v>
      </c>
      <c r="D26" s="35">
        <v>22</v>
      </c>
      <c r="E26" s="37">
        <v>0.16300000000000001</v>
      </c>
      <c r="F26" s="34"/>
      <c r="G26" s="35">
        <v>262</v>
      </c>
      <c r="H26" s="37">
        <v>0.34200000000000003</v>
      </c>
      <c r="I26" s="34"/>
      <c r="J26" s="35">
        <v>149</v>
      </c>
      <c r="K26" s="37">
        <v>0.19500000000000001</v>
      </c>
      <c r="L26" s="34"/>
      <c r="M26" s="35">
        <v>113</v>
      </c>
      <c r="N26" s="37">
        <v>0.14800000000000002</v>
      </c>
      <c r="O26" s="35">
        <v>3</v>
      </c>
    </row>
    <row r="27" spans="1:15" ht="14.25">
      <c r="A27" s="8" t="s">
        <v>18</v>
      </c>
      <c r="B27" s="33">
        <f t="shared" si="0"/>
        <v>523</v>
      </c>
      <c r="C27" s="35">
        <v>336</v>
      </c>
      <c r="D27" s="35">
        <v>10</v>
      </c>
      <c r="E27" s="37">
        <v>0.115</v>
      </c>
      <c r="F27" s="34"/>
      <c r="G27" s="35">
        <v>174</v>
      </c>
      <c r="H27" s="37">
        <v>0.34100000000000003</v>
      </c>
      <c r="I27" s="34"/>
      <c r="J27" s="35">
        <v>97</v>
      </c>
      <c r="K27" s="37">
        <v>0.19</v>
      </c>
      <c r="L27" s="34"/>
      <c r="M27" s="35">
        <v>77</v>
      </c>
      <c r="N27" s="37">
        <v>0.151</v>
      </c>
      <c r="O27" s="35">
        <v>13</v>
      </c>
    </row>
    <row r="28" spans="1:15" ht="14.25">
      <c r="A28" s="8" t="s">
        <v>19</v>
      </c>
      <c r="B28" s="33">
        <f t="shared" si="0"/>
        <v>464</v>
      </c>
      <c r="C28" s="35">
        <v>304</v>
      </c>
      <c r="D28" s="35">
        <v>3</v>
      </c>
      <c r="E28" s="37">
        <v>3.6000000000000004E-2</v>
      </c>
      <c r="F28" s="34"/>
      <c r="G28" s="35">
        <v>149</v>
      </c>
      <c r="H28" s="37">
        <v>0.32900000000000001</v>
      </c>
      <c r="I28" s="34"/>
      <c r="J28" s="35">
        <v>68</v>
      </c>
      <c r="K28" s="37">
        <v>0.15</v>
      </c>
      <c r="L28" s="34"/>
      <c r="M28" s="35">
        <v>81</v>
      </c>
      <c r="N28" s="37">
        <v>0.17899999999999999</v>
      </c>
      <c r="O28" s="35">
        <v>11</v>
      </c>
    </row>
    <row r="29" spans="1:15" ht="14.25">
      <c r="A29" s="8" t="s">
        <v>20</v>
      </c>
      <c r="B29" s="33">
        <f t="shared" si="0"/>
        <v>354</v>
      </c>
      <c r="C29" s="35">
        <v>228</v>
      </c>
      <c r="D29" s="35">
        <v>8</v>
      </c>
      <c r="E29" s="37">
        <v>0.11</v>
      </c>
      <c r="F29" s="34"/>
      <c r="G29" s="35">
        <v>124</v>
      </c>
      <c r="H29" s="37">
        <v>0.35200000000000004</v>
      </c>
      <c r="I29" s="34"/>
      <c r="J29" s="35">
        <v>59</v>
      </c>
      <c r="K29" s="37">
        <v>0.16800000000000001</v>
      </c>
      <c r="L29" s="34"/>
      <c r="M29" s="35">
        <v>65</v>
      </c>
      <c r="N29" s="37">
        <v>0.185</v>
      </c>
      <c r="O29" s="35">
        <v>2</v>
      </c>
    </row>
    <row r="30" spans="1:15" ht="14.25">
      <c r="A30" s="8" t="s">
        <v>21</v>
      </c>
      <c r="B30" s="33">
        <f t="shared" si="0"/>
        <v>2606</v>
      </c>
      <c r="C30" s="33">
        <v>1596</v>
      </c>
      <c r="D30" s="35">
        <v>59</v>
      </c>
      <c r="E30" s="37">
        <v>0.13400000000000001</v>
      </c>
      <c r="F30" s="34"/>
      <c r="G30" s="35">
        <v>877</v>
      </c>
      <c r="H30" s="37">
        <v>0.35499999999999998</v>
      </c>
      <c r="I30" s="34"/>
      <c r="J30" s="35">
        <v>496</v>
      </c>
      <c r="K30" s="37">
        <v>0.20100000000000001</v>
      </c>
      <c r="L30" s="34"/>
      <c r="M30" s="35">
        <v>381</v>
      </c>
      <c r="N30" s="37">
        <v>0.154</v>
      </c>
      <c r="O30" s="35">
        <v>133</v>
      </c>
    </row>
    <row r="31" spans="1:15" ht="14.25">
      <c r="A31" s="8" t="s">
        <v>22</v>
      </c>
      <c r="B31" s="33">
        <f t="shared" si="0"/>
        <v>10162</v>
      </c>
      <c r="C31" s="33">
        <v>6666</v>
      </c>
      <c r="D31" s="35">
        <v>248</v>
      </c>
      <c r="E31" s="37">
        <v>0.13500000000000001</v>
      </c>
      <c r="F31" s="34"/>
      <c r="G31" s="33">
        <v>3489</v>
      </c>
      <c r="H31" s="37">
        <v>0.34399999999999997</v>
      </c>
      <c r="I31" s="34"/>
      <c r="J31" s="33">
        <v>1903</v>
      </c>
      <c r="K31" s="37">
        <v>0.187</v>
      </c>
      <c r="L31" s="34"/>
      <c r="M31" s="33">
        <v>1586</v>
      </c>
      <c r="N31" s="37">
        <v>0.156</v>
      </c>
      <c r="O31" s="35">
        <v>7</v>
      </c>
    </row>
    <row r="32" spans="1:15" ht="14.25">
      <c r="A32" s="8" t="s">
        <v>23</v>
      </c>
      <c r="B32" s="33">
        <f t="shared" si="0"/>
        <v>336</v>
      </c>
      <c r="C32" s="35">
        <v>231</v>
      </c>
      <c r="D32" s="35">
        <v>7</v>
      </c>
      <c r="E32" s="37">
        <v>0.13500000000000001</v>
      </c>
      <c r="F32" s="34"/>
      <c r="G32" s="35">
        <v>103</v>
      </c>
      <c r="H32" s="37">
        <v>0.308</v>
      </c>
      <c r="I32" s="34"/>
      <c r="J32" s="35">
        <v>58</v>
      </c>
      <c r="K32" s="37">
        <v>0.17399999999999999</v>
      </c>
      <c r="L32" s="34"/>
      <c r="M32" s="35">
        <v>45</v>
      </c>
      <c r="N32" s="37">
        <v>0.13500000000000001</v>
      </c>
      <c r="O32" s="35">
        <v>2</v>
      </c>
    </row>
    <row r="33" spans="1:15" ht="14.25">
      <c r="A33" s="8" t="s">
        <v>24</v>
      </c>
      <c r="B33" s="33">
        <f t="shared" si="0"/>
        <v>491</v>
      </c>
      <c r="C33" s="35">
        <v>279</v>
      </c>
      <c r="D33" s="35">
        <v>7</v>
      </c>
      <c r="E33" s="37">
        <v>7.0999999999999994E-2</v>
      </c>
      <c r="F33" s="34"/>
      <c r="G33" s="35">
        <v>207</v>
      </c>
      <c r="H33" s="37">
        <v>0.42600000000000005</v>
      </c>
      <c r="I33" s="34"/>
      <c r="J33" s="35">
        <v>116</v>
      </c>
      <c r="K33" s="37">
        <v>0.23899999999999999</v>
      </c>
      <c r="L33" s="34"/>
      <c r="M33" s="35">
        <v>91</v>
      </c>
      <c r="N33" s="37">
        <v>0.187</v>
      </c>
      <c r="O33" s="35">
        <v>5</v>
      </c>
    </row>
    <row r="34" spans="1:15" ht="14.25">
      <c r="A34" s="8" t="s">
        <v>25</v>
      </c>
      <c r="B34" s="33">
        <f t="shared" si="0"/>
        <v>522</v>
      </c>
      <c r="C34" s="35">
        <v>330</v>
      </c>
      <c r="D34" s="35">
        <v>8</v>
      </c>
      <c r="E34" s="37">
        <v>8.199999999999999E-2</v>
      </c>
      <c r="F34" s="34"/>
      <c r="G34" s="35">
        <v>192</v>
      </c>
      <c r="H34" s="37">
        <v>0.36799999999999999</v>
      </c>
      <c r="I34" s="34"/>
      <c r="J34" s="35">
        <v>102</v>
      </c>
      <c r="K34" s="37">
        <v>0.19500000000000001</v>
      </c>
      <c r="L34" s="34"/>
      <c r="M34" s="35">
        <v>90</v>
      </c>
      <c r="N34" s="37">
        <v>0.17199999999999999</v>
      </c>
      <c r="O34" s="35">
        <v>0</v>
      </c>
    </row>
    <row r="35" spans="1:15" ht="14.25">
      <c r="A35" s="8" t="s">
        <v>26</v>
      </c>
      <c r="B35" s="33">
        <f t="shared" si="0"/>
        <v>565</v>
      </c>
      <c r="C35" s="35">
        <v>385</v>
      </c>
      <c r="D35" s="35">
        <v>13</v>
      </c>
      <c r="E35" s="37">
        <v>0.12</v>
      </c>
      <c r="F35" s="34"/>
      <c r="G35" s="35">
        <v>180</v>
      </c>
      <c r="H35" s="37">
        <v>0.31900000000000001</v>
      </c>
      <c r="I35" s="34"/>
      <c r="J35" s="35">
        <v>85</v>
      </c>
      <c r="K35" s="37">
        <v>0.15</v>
      </c>
      <c r="L35" s="34"/>
      <c r="M35" s="35">
        <v>95</v>
      </c>
      <c r="N35" s="37">
        <v>0.16800000000000001</v>
      </c>
      <c r="O35" s="35">
        <v>0</v>
      </c>
    </row>
    <row r="36" spans="1:15" ht="14.25">
      <c r="A36" s="8" t="s">
        <v>27</v>
      </c>
      <c r="B36" s="33">
        <f t="shared" si="0"/>
        <v>378</v>
      </c>
      <c r="C36" s="35">
        <v>263</v>
      </c>
      <c r="D36" s="35">
        <v>6</v>
      </c>
      <c r="E36" s="37">
        <v>9.4E-2</v>
      </c>
      <c r="F36" s="34"/>
      <c r="G36" s="35">
        <v>115</v>
      </c>
      <c r="H36" s="37">
        <v>0.30399999999999999</v>
      </c>
      <c r="I36" s="34"/>
      <c r="J36" s="35">
        <v>57</v>
      </c>
      <c r="K36" s="37">
        <v>0.151</v>
      </c>
      <c r="L36" s="34"/>
      <c r="M36" s="35">
        <v>58</v>
      </c>
      <c r="N36" s="37">
        <v>0.153</v>
      </c>
      <c r="O36" s="35">
        <v>0</v>
      </c>
    </row>
    <row r="37" spans="1:15" ht="14.25">
      <c r="A37" s="8" t="s">
        <v>28</v>
      </c>
      <c r="B37" s="33">
        <f t="shared" si="0"/>
        <v>31</v>
      </c>
      <c r="C37" s="35">
        <v>18</v>
      </c>
      <c r="D37" s="35">
        <v>0</v>
      </c>
      <c r="E37" s="37">
        <v>0</v>
      </c>
      <c r="F37" s="34"/>
      <c r="G37" s="35">
        <v>13</v>
      </c>
      <c r="H37" s="37">
        <v>0.41899999999999998</v>
      </c>
      <c r="I37" s="34"/>
      <c r="J37" s="35">
        <v>7</v>
      </c>
      <c r="K37" s="37">
        <v>0.22600000000000001</v>
      </c>
      <c r="L37" s="34"/>
      <c r="M37" s="35">
        <v>6</v>
      </c>
      <c r="N37" s="37">
        <v>0.19399999999999998</v>
      </c>
      <c r="O37" s="35">
        <v>0</v>
      </c>
    </row>
    <row r="38" spans="1:15" ht="14.25">
      <c r="A38" s="8" t="s">
        <v>29</v>
      </c>
      <c r="B38" s="33">
        <f t="shared" si="0"/>
        <v>608</v>
      </c>
      <c r="C38" s="35">
        <v>389</v>
      </c>
      <c r="D38" s="35">
        <v>10</v>
      </c>
      <c r="E38" s="37">
        <v>8.4000000000000005E-2</v>
      </c>
      <c r="F38" s="34"/>
      <c r="G38" s="35">
        <v>214</v>
      </c>
      <c r="H38" s="37">
        <v>0.35499999999999998</v>
      </c>
      <c r="I38" s="34"/>
      <c r="J38" s="35">
        <v>105</v>
      </c>
      <c r="K38" s="37">
        <v>0.17399999999999999</v>
      </c>
      <c r="L38" s="34"/>
      <c r="M38" s="35">
        <v>109</v>
      </c>
      <c r="N38" s="37">
        <v>0.18100000000000002</v>
      </c>
      <c r="O38" s="35">
        <v>5</v>
      </c>
    </row>
    <row r="39" spans="1:15" ht="14.25">
      <c r="A39" s="8" t="s">
        <v>30</v>
      </c>
      <c r="B39" s="33">
        <f t="shared" si="0"/>
        <v>2088</v>
      </c>
      <c r="C39" s="33">
        <v>1571</v>
      </c>
      <c r="D39" s="35">
        <v>51</v>
      </c>
      <c r="E39" s="37">
        <v>0.18</v>
      </c>
      <c r="F39" s="34"/>
      <c r="G39" s="35">
        <v>501</v>
      </c>
      <c r="H39" s="37">
        <v>0.24199999999999999</v>
      </c>
      <c r="I39" s="34"/>
      <c r="J39" s="35">
        <v>268</v>
      </c>
      <c r="K39" s="37">
        <v>0.129</v>
      </c>
      <c r="L39" s="34"/>
      <c r="M39" s="35">
        <v>233</v>
      </c>
      <c r="N39" s="37">
        <v>0.11199999999999999</v>
      </c>
      <c r="O39" s="35">
        <v>16</v>
      </c>
    </row>
    <row r="40" spans="1:15" ht="14.25">
      <c r="A40" s="8" t="s">
        <v>31</v>
      </c>
      <c r="B40" s="33">
        <f t="shared" si="0"/>
        <v>324</v>
      </c>
      <c r="C40" s="35">
        <v>222</v>
      </c>
      <c r="D40" s="35">
        <v>4</v>
      </c>
      <c r="E40" s="37">
        <v>8.3000000000000004E-2</v>
      </c>
      <c r="F40" s="34"/>
      <c r="G40" s="35">
        <v>97</v>
      </c>
      <c r="H40" s="37">
        <v>0.30399999999999999</v>
      </c>
      <c r="I40" s="34"/>
      <c r="J40" s="35">
        <v>53</v>
      </c>
      <c r="K40" s="37">
        <v>0.16600000000000001</v>
      </c>
      <c r="L40" s="34"/>
      <c r="M40" s="35">
        <v>44</v>
      </c>
      <c r="N40" s="37">
        <v>0.13800000000000001</v>
      </c>
      <c r="O40" s="35">
        <v>5</v>
      </c>
    </row>
    <row r="41" spans="1:15" ht="14.25">
      <c r="A41" s="8" t="s">
        <v>32</v>
      </c>
      <c r="B41" s="33">
        <f t="shared" si="0"/>
        <v>515</v>
      </c>
      <c r="C41" s="35">
        <v>353</v>
      </c>
      <c r="D41" s="35">
        <v>7</v>
      </c>
      <c r="E41" s="37">
        <v>8.1000000000000003E-2</v>
      </c>
      <c r="F41" s="34"/>
      <c r="G41" s="35">
        <v>158</v>
      </c>
      <c r="H41" s="37">
        <v>0.309</v>
      </c>
      <c r="I41" s="34"/>
      <c r="J41" s="35">
        <v>79</v>
      </c>
      <c r="K41" s="37">
        <v>0.155</v>
      </c>
      <c r="L41" s="34"/>
      <c r="M41" s="35">
        <v>79</v>
      </c>
      <c r="N41" s="37">
        <v>0.155</v>
      </c>
      <c r="O41" s="35">
        <v>4</v>
      </c>
    </row>
    <row r="42" spans="1:15" ht="14.25">
      <c r="A42" s="8" t="s">
        <v>33</v>
      </c>
      <c r="B42" s="33">
        <f t="shared" si="0"/>
        <v>652</v>
      </c>
      <c r="C42" s="35">
        <v>451</v>
      </c>
      <c r="D42" s="35">
        <v>8</v>
      </c>
      <c r="E42" s="37">
        <v>8.1000000000000003E-2</v>
      </c>
      <c r="F42" s="34"/>
      <c r="G42" s="35">
        <v>192</v>
      </c>
      <c r="H42" s="37">
        <v>0.29899999999999999</v>
      </c>
      <c r="I42" s="34"/>
      <c r="J42" s="35">
        <v>101</v>
      </c>
      <c r="K42" s="37">
        <v>0.157</v>
      </c>
      <c r="L42" s="34"/>
      <c r="M42" s="35">
        <v>91</v>
      </c>
      <c r="N42" s="37">
        <v>0.14199999999999999</v>
      </c>
      <c r="O42" s="35">
        <v>9</v>
      </c>
    </row>
    <row r="43" spans="1:15" ht="14.25">
      <c r="A43" s="8" t="s">
        <v>34</v>
      </c>
      <c r="B43" s="33">
        <f t="shared" si="0"/>
        <v>8174</v>
      </c>
      <c r="C43" s="33">
        <v>5805</v>
      </c>
      <c r="D43" s="35">
        <v>276</v>
      </c>
      <c r="E43" s="37">
        <v>0.20300000000000001</v>
      </c>
      <c r="F43" s="34"/>
      <c r="G43" s="33">
        <v>2361</v>
      </c>
      <c r="H43" s="37">
        <v>0.28899999999999998</v>
      </c>
      <c r="I43" s="34"/>
      <c r="J43" s="33">
        <v>1279</v>
      </c>
      <c r="K43" s="37">
        <v>0.157</v>
      </c>
      <c r="L43" s="34"/>
      <c r="M43" s="33">
        <v>1082</v>
      </c>
      <c r="N43" s="37">
        <v>0.13300000000000001</v>
      </c>
      <c r="O43" s="35">
        <v>8</v>
      </c>
    </row>
    <row r="44" spans="1:15" ht="14.25">
      <c r="A44" s="8" t="s">
        <v>35</v>
      </c>
      <c r="B44" s="33">
        <f t="shared" si="0"/>
        <v>643</v>
      </c>
      <c r="C44" s="35">
        <v>435</v>
      </c>
      <c r="D44" s="35">
        <v>12</v>
      </c>
      <c r="E44" s="37">
        <v>0.111</v>
      </c>
      <c r="F44" s="34"/>
      <c r="G44" s="35">
        <v>204</v>
      </c>
      <c r="H44" s="37">
        <v>0.31900000000000001</v>
      </c>
      <c r="I44" s="34"/>
      <c r="J44" s="35">
        <v>108</v>
      </c>
      <c r="K44" s="37">
        <v>0.16899999999999998</v>
      </c>
      <c r="L44" s="34"/>
      <c r="M44" s="35">
        <v>96</v>
      </c>
      <c r="N44" s="37">
        <v>0.15</v>
      </c>
      <c r="O44" s="35">
        <v>4</v>
      </c>
    </row>
    <row r="45" spans="1:15" ht="14.25">
      <c r="A45" s="8" t="s">
        <v>36</v>
      </c>
      <c r="B45" s="33">
        <f t="shared" si="0"/>
        <v>14272</v>
      </c>
      <c r="C45" s="33">
        <v>8800</v>
      </c>
      <c r="D45" s="35">
        <v>304</v>
      </c>
      <c r="E45" s="37">
        <v>0.107</v>
      </c>
      <c r="F45" s="34"/>
      <c r="G45" s="33">
        <v>5459</v>
      </c>
      <c r="H45" s="37">
        <v>0.38300000000000001</v>
      </c>
      <c r="I45" s="34"/>
      <c r="J45" s="33">
        <v>2923</v>
      </c>
      <c r="K45" s="37">
        <v>0.20500000000000002</v>
      </c>
      <c r="L45" s="34"/>
      <c r="M45" s="33">
        <v>2536</v>
      </c>
      <c r="N45" s="37">
        <v>0.17800000000000002</v>
      </c>
      <c r="O45" s="35">
        <v>13</v>
      </c>
    </row>
    <row r="46" spans="1:15" ht="14.25">
      <c r="A46" s="8" t="s">
        <v>37</v>
      </c>
      <c r="B46" s="33">
        <f t="shared" si="0"/>
        <v>2149</v>
      </c>
      <c r="C46" s="33">
        <v>1292</v>
      </c>
      <c r="D46" s="35">
        <v>31</v>
      </c>
      <c r="E46" s="37">
        <v>6.8000000000000005E-2</v>
      </c>
      <c r="F46" s="34"/>
      <c r="G46" s="35">
        <v>856</v>
      </c>
      <c r="H46" s="37">
        <v>0.39900000000000002</v>
      </c>
      <c r="I46" s="34"/>
      <c r="J46" s="35">
        <v>430</v>
      </c>
      <c r="K46" s="37">
        <v>0.2</v>
      </c>
      <c r="L46" s="34"/>
      <c r="M46" s="35">
        <v>426</v>
      </c>
      <c r="N46" s="37">
        <v>0.19800000000000001</v>
      </c>
      <c r="O46" s="35">
        <v>1</v>
      </c>
    </row>
    <row r="47" spans="1:15" ht="14.25">
      <c r="A47" s="8" t="s">
        <v>38</v>
      </c>
      <c r="B47" s="33">
        <f t="shared" si="0"/>
        <v>2514</v>
      </c>
      <c r="C47" s="33">
        <v>1613</v>
      </c>
      <c r="D47" s="35">
        <v>36</v>
      </c>
      <c r="E47" s="37">
        <v>7.4999999999999997E-2</v>
      </c>
      <c r="F47" s="34"/>
      <c r="G47" s="35">
        <v>891</v>
      </c>
      <c r="H47" s="37">
        <v>0.35600000000000004</v>
      </c>
      <c r="I47" s="34"/>
      <c r="J47" s="35">
        <v>446</v>
      </c>
      <c r="K47" s="37">
        <v>0.17800000000000002</v>
      </c>
      <c r="L47" s="34"/>
      <c r="M47" s="35">
        <v>445</v>
      </c>
      <c r="N47" s="37">
        <v>0.17800000000000002</v>
      </c>
      <c r="O47" s="35">
        <v>10</v>
      </c>
    </row>
    <row r="48" spans="1:15" ht="14.25">
      <c r="A48" s="8" t="s">
        <v>39</v>
      </c>
      <c r="B48" s="33">
        <f t="shared" si="0"/>
        <v>5259</v>
      </c>
      <c r="C48" s="33">
        <v>3594</v>
      </c>
      <c r="D48" s="35">
        <v>111</v>
      </c>
      <c r="E48" s="37">
        <v>0.12300000000000001</v>
      </c>
      <c r="F48" s="34"/>
      <c r="G48" s="33">
        <v>1664</v>
      </c>
      <c r="H48" s="37">
        <v>0.316</v>
      </c>
      <c r="I48" s="34"/>
      <c r="J48" s="35">
        <v>870</v>
      </c>
      <c r="K48" s="37">
        <v>0.16500000000000001</v>
      </c>
      <c r="L48" s="34"/>
      <c r="M48" s="35">
        <v>794</v>
      </c>
      <c r="N48" s="37">
        <v>0.151</v>
      </c>
      <c r="O48" s="35">
        <v>1</v>
      </c>
    </row>
    <row r="49" spans="1:15" ht="14.25">
      <c r="A49" s="8" t="s">
        <v>40</v>
      </c>
      <c r="B49" s="33">
        <f t="shared" si="0"/>
        <v>1032</v>
      </c>
      <c r="C49" s="35">
        <v>758</v>
      </c>
      <c r="D49" s="35">
        <v>34</v>
      </c>
      <c r="E49" s="37">
        <v>0.20399999999999999</v>
      </c>
      <c r="F49" s="34"/>
      <c r="G49" s="35">
        <v>273</v>
      </c>
      <c r="H49" s="37">
        <v>0.26500000000000001</v>
      </c>
      <c r="I49" s="34"/>
      <c r="J49" s="35">
        <v>140</v>
      </c>
      <c r="K49" s="37">
        <v>0.13600000000000001</v>
      </c>
      <c r="L49" s="34"/>
      <c r="M49" s="35">
        <v>133</v>
      </c>
      <c r="N49" s="37">
        <v>0.129</v>
      </c>
      <c r="O49" s="35">
        <v>1</v>
      </c>
    </row>
    <row r="50" spans="1:15" ht="14.25">
      <c r="A50" s="8" t="s">
        <v>41</v>
      </c>
      <c r="B50" s="33">
        <f t="shared" si="0"/>
        <v>4792</v>
      </c>
      <c r="C50" s="33">
        <v>3349</v>
      </c>
      <c r="D50" s="35">
        <v>172</v>
      </c>
      <c r="E50" s="37">
        <v>0.21</v>
      </c>
      <c r="F50" s="34"/>
      <c r="G50" s="33">
        <v>1364</v>
      </c>
      <c r="H50" s="37">
        <v>0.28899999999999998</v>
      </c>
      <c r="I50" s="34"/>
      <c r="J50" s="35">
        <v>717</v>
      </c>
      <c r="K50" s="37">
        <v>0.152</v>
      </c>
      <c r="L50" s="34"/>
      <c r="M50" s="35">
        <v>647</v>
      </c>
      <c r="N50" s="37">
        <v>0.13699999999999998</v>
      </c>
      <c r="O50" s="35">
        <v>79</v>
      </c>
    </row>
    <row r="51" spans="1:15" ht="14.25">
      <c r="A51" s="8" t="s">
        <v>42</v>
      </c>
      <c r="B51" s="33">
        <f t="shared" si="0"/>
        <v>451</v>
      </c>
      <c r="C51" s="35">
        <v>304</v>
      </c>
      <c r="D51" s="35">
        <v>7</v>
      </c>
      <c r="E51" s="37">
        <v>8.5999999999999993E-2</v>
      </c>
      <c r="F51" s="34"/>
      <c r="G51" s="35">
        <v>147</v>
      </c>
      <c r="H51" s="37">
        <v>0.32600000000000001</v>
      </c>
      <c r="I51" s="34"/>
      <c r="J51" s="35">
        <v>73</v>
      </c>
      <c r="K51" s="37">
        <v>0.16200000000000001</v>
      </c>
      <c r="L51" s="34"/>
      <c r="M51" s="35">
        <v>74</v>
      </c>
      <c r="N51" s="37">
        <v>0.16399999999999998</v>
      </c>
      <c r="O51" s="35">
        <v>0</v>
      </c>
    </row>
    <row r="52" spans="1:15" ht="14.25">
      <c r="A52" s="8" t="s">
        <v>43</v>
      </c>
      <c r="B52" s="33">
        <f t="shared" si="0"/>
        <v>1199</v>
      </c>
      <c r="C52" s="35">
        <v>787</v>
      </c>
      <c r="D52" s="35">
        <v>17</v>
      </c>
      <c r="E52" s="37">
        <v>0.08</v>
      </c>
      <c r="F52" s="34"/>
      <c r="G52" s="35">
        <v>400</v>
      </c>
      <c r="H52" s="37">
        <v>0.33700000000000002</v>
      </c>
      <c r="I52" s="34"/>
      <c r="J52" s="35">
        <v>205</v>
      </c>
      <c r="K52" s="37">
        <v>0.17300000000000001</v>
      </c>
      <c r="L52" s="34"/>
      <c r="M52" s="35">
        <v>195</v>
      </c>
      <c r="N52" s="37">
        <v>0.16399999999999998</v>
      </c>
      <c r="O52" s="35">
        <v>12</v>
      </c>
    </row>
    <row r="53" spans="1:15" ht="14.25">
      <c r="A53" s="8" t="s">
        <v>44</v>
      </c>
      <c r="B53" s="33">
        <f t="shared" si="0"/>
        <v>530</v>
      </c>
      <c r="C53" s="35">
        <v>367</v>
      </c>
      <c r="D53" s="35">
        <v>10</v>
      </c>
      <c r="E53" s="37">
        <v>0.13300000000000001</v>
      </c>
      <c r="F53" s="34"/>
      <c r="G53" s="35">
        <v>156</v>
      </c>
      <c r="H53" s="37">
        <v>0.29799999999999999</v>
      </c>
      <c r="I53" s="34"/>
      <c r="J53" s="35">
        <v>91</v>
      </c>
      <c r="K53" s="37">
        <v>0.17399999999999999</v>
      </c>
      <c r="L53" s="34"/>
      <c r="M53" s="35">
        <v>65</v>
      </c>
      <c r="N53" s="37">
        <v>0.12400000000000001</v>
      </c>
      <c r="O53" s="35">
        <v>7</v>
      </c>
    </row>
    <row r="54" spans="1:15" ht="14.25">
      <c r="A54" s="8" t="s">
        <v>45</v>
      </c>
      <c r="B54" s="33">
        <f t="shared" si="0"/>
        <v>813</v>
      </c>
      <c r="C54" s="35">
        <v>454</v>
      </c>
      <c r="D54" s="35">
        <v>16</v>
      </c>
      <c r="E54" s="37">
        <v>9.4E-2</v>
      </c>
      <c r="F54" s="34"/>
      <c r="G54" s="35">
        <v>322</v>
      </c>
      <c r="H54" s="37">
        <v>0.41500000000000004</v>
      </c>
      <c r="I54" s="34"/>
      <c r="J54" s="35">
        <v>168</v>
      </c>
      <c r="K54" s="37">
        <v>0.21600000000000003</v>
      </c>
      <c r="L54" s="34"/>
      <c r="M54" s="35">
        <v>154</v>
      </c>
      <c r="N54" s="37">
        <v>0.19800000000000001</v>
      </c>
      <c r="O54" s="35">
        <v>37</v>
      </c>
    </row>
    <row r="55" spans="1:15" ht="14.25">
      <c r="A55" s="8" t="s">
        <v>46</v>
      </c>
      <c r="B55" s="33">
        <f t="shared" si="0"/>
        <v>1617</v>
      </c>
      <c r="C55" s="33">
        <v>1081</v>
      </c>
      <c r="D55" s="35">
        <v>43</v>
      </c>
      <c r="E55" s="37">
        <v>0.16800000000000001</v>
      </c>
      <c r="F55" s="34"/>
      <c r="G55" s="35">
        <v>531</v>
      </c>
      <c r="H55" s="37">
        <v>0.32900000000000001</v>
      </c>
      <c r="I55" s="34"/>
      <c r="J55" s="35">
        <v>318</v>
      </c>
      <c r="K55" s="37">
        <v>0.19700000000000001</v>
      </c>
      <c r="L55" s="34"/>
      <c r="M55" s="35">
        <v>213</v>
      </c>
      <c r="N55" s="37">
        <v>0.13200000000000001</v>
      </c>
      <c r="O55" s="35">
        <v>5</v>
      </c>
    </row>
    <row r="56" spans="1:15" ht="14.25">
      <c r="A56" s="8" t="s">
        <v>47</v>
      </c>
      <c r="B56" s="33">
        <f t="shared" si="0"/>
        <v>5113</v>
      </c>
      <c r="C56" s="33">
        <v>3652</v>
      </c>
      <c r="D56" s="35">
        <v>234</v>
      </c>
      <c r="E56" s="37">
        <v>0.30199999999999999</v>
      </c>
      <c r="F56" s="34"/>
      <c r="G56" s="33">
        <v>1187</v>
      </c>
      <c r="H56" s="37">
        <v>0.245</v>
      </c>
      <c r="I56" s="34"/>
      <c r="J56" s="35">
        <v>645</v>
      </c>
      <c r="K56" s="37">
        <v>0.13300000000000001</v>
      </c>
      <c r="L56" s="34"/>
      <c r="M56" s="35">
        <v>542</v>
      </c>
      <c r="N56" s="37">
        <v>0.11199999999999999</v>
      </c>
      <c r="O56" s="35">
        <v>274</v>
      </c>
    </row>
    <row r="57" spans="1:15" ht="14.25">
      <c r="A57" s="8" t="s">
        <v>48</v>
      </c>
      <c r="B57" s="33">
        <f t="shared" si="0"/>
        <v>1181</v>
      </c>
      <c r="C57" s="35">
        <v>659</v>
      </c>
      <c r="D57" s="35">
        <v>18</v>
      </c>
      <c r="E57" s="37">
        <v>7.6999999999999999E-2</v>
      </c>
      <c r="F57" s="34"/>
      <c r="G57" s="35">
        <v>440</v>
      </c>
      <c r="H57" s="37">
        <v>0.4</v>
      </c>
      <c r="I57" s="34"/>
      <c r="J57" s="35">
        <v>224</v>
      </c>
      <c r="K57" s="37">
        <v>0.20399999999999999</v>
      </c>
      <c r="L57" s="34"/>
      <c r="M57" s="35">
        <v>216</v>
      </c>
      <c r="N57" s="37">
        <v>0.19700000000000001</v>
      </c>
      <c r="O57" s="35">
        <v>82</v>
      </c>
    </row>
    <row r="58" spans="1:15" ht="14.25">
      <c r="A58" s="8" t="s">
        <v>49</v>
      </c>
      <c r="B58" s="33">
        <f t="shared" si="0"/>
        <v>2174</v>
      </c>
      <c r="C58" s="33">
        <v>1457</v>
      </c>
      <c r="D58" s="35">
        <v>43</v>
      </c>
      <c r="E58" s="37">
        <v>0.12300000000000001</v>
      </c>
      <c r="F58" s="34"/>
      <c r="G58" s="35">
        <v>715</v>
      </c>
      <c r="H58" s="37">
        <v>0.32900000000000001</v>
      </c>
      <c r="I58" s="34"/>
      <c r="J58" s="35">
        <v>408</v>
      </c>
      <c r="K58" s="37">
        <v>0.188</v>
      </c>
      <c r="L58" s="34"/>
      <c r="M58" s="35">
        <v>307</v>
      </c>
      <c r="N58" s="37">
        <v>0.14099999999999999</v>
      </c>
      <c r="O58" s="35">
        <v>2</v>
      </c>
    </row>
    <row r="59" spans="1:15" ht="14.25">
      <c r="A59" s="8" t="s">
        <v>50</v>
      </c>
      <c r="B59" s="33">
        <f t="shared" si="0"/>
        <v>1766</v>
      </c>
      <c r="C59" s="33">
        <v>1185</v>
      </c>
      <c r="D59" s="35">
        <v>48</v>
      </c>
      <c r="E59" s="37">
        <v>0.159</v>
      </c>
      <c r="F59" s="34"/>
      <c r="G59" s="35">
        <v>580</v>
      </c>
      <c r="H59" s="37">
        <v>0.32900000000000001</v>
      </c>
      <c r="I59" s="34"/>
      <c r="J59" s="35">
        <v>327</v>
      </c>
      <c r="K59" s="37">
        <v>0.185</v>
      </c>
      <c r="L59" s="34"/>
      <c r="M59" s="35">
        <v>253</v>
      </c>
      <c r="N59" s="37">
        <v>0.14300000000000002</v>
      </c>
      <c r="O59" s="35">
        <v>1</v>
      </c>
    </row>
    <row r="60" spans="1:15" ht="14.25">
      <c r="A60" s="8" t="s">
        <v>51</v>
      </c>
      <c r="B60" s="33">
        <f t="shared" si="0"/>
        <v>234</v>
      </c>
      <c r="C60" s="35">
        <v>163</v>
      </c>
      <c r="D60" s="35">
        <v>6</v>
      </c>
      <c r="E60" s="37">
        <v>0.188</v>
      </c>
      <c r="F60" s="34"/>
      <c r="G60" s="35">
        <v>71</v>
      </c>
      <c r="H60" s="37">
        <v>0.30299999999999999</v>
      </c>
      <c r="I60" s="34"/>
      <c r="J60" s="35">
        <v>45</v>
      </c>
      <c r="K60" s="37">
        <v>0.192</v>
      </c>
      <c r="L60" s="34"/>
      <c r="M60" s="35">
        <v>26</v>
      </c>
      <c r="N60" s="37">
        <v>0.111</v>
      </c>
      <c r="O60" s="35">
        <v>0</v>
      </c>
    </row>
    <row r="61" spans="1:15" ht="14.25">
      <c r="A61" s="8" t="s">
        <v>52</v>
      </c>
      <c r="B61" s="33">
        <f t="shared" si="0"/>
        <v>180</v>
      </c>
      <c r="C61" s="35">
        <v>138</v>
      </c>
      <c r="D61" s="35">
        <v>7</v>
      </c>
      <c r="E61" s="37">
        <v>0.25</v>
      </c>
      <c r="F61" s="34"/>
      <c r="G61" s="35">
        <v>42</v>
      </c>
      <c r="H61" s="37">
        <v>0.23300000000000001</v>
      </c>
      <c r="I61" s="34"/>
      <c r="J61" s="35">
        <v>21</v>
      </c>
      <c r="K61" s="37">
        <v>0.11699999999999999</v>
      </c>
      <c r="L61" s="34"/>
      <c r="M61" s="35">
        <v>21</v>
      </c>
      <c r="N61" s="37">
        <v>0.11699999999999999</v>
      </c>
      <c r="O61" s="35">
        <v>0</v>
      </c>
    </row>
    <row r="62" spans="1:15" ht="14.25">
      <c r="A62" s="8" t="s">
        <v>53</v>
      </c>
      <c r="B62" s="33">
        <f t="shared" si="0"/>
        <v>367</v>
      </c>
      <c r="C62" s="35">
        <v>272</v>
      </c>
      <c r="D62" s="35">
        <v>11</v>
      </c>
      <c r="E62" s="37">
        <v>0.2</v>
      </c>
      <c r="F62" s="34"/>
      <c r="G62" s="35">
        <v>89</v>
      </c>
      <c r="H62" s="37">
        <v>0.247</v>
      </c>
      <c r="I62" s="34"/>
      <c r="J62" s="35">
        <v>45</v>
      </c>
      <c r="K62" s="37">
        <v>0.125</v>
      </c>
      <c r="L62" s="34"/>
      <c r="M62" s="35">
        <v>44</v>
      </c>
      <c r="N62" s="37">
        <v>0.122</v>
      </c>
      <c r="O62" s="35">
        <v>6</v>
      </c>
    </row>
    <row r="63" spans="1:15" ht="14.25">
      <c r="A63" s="8" t="s">
        <v>54</v>
      </c>
      <c r="B63" s="33">
        <f t="shared" si="0"/>
        <v>1069</v>
      </c>
      <c r="C63" s="35">
        <v>666</v>
      </c>
      <c r="D63" s="35">
        <v>9</v>
      </c>
      <c r="E63" s="37">
        <v>4.5999999999999999E-2</v>
      </c>
      <c r="F63" s="34"/>
      <c r="G63" s="35">
        <v>348</v>
      </c>
      <c r="H63" s="37">
        <v>0.34299999999999997</v>
      </c>
      <c r="I63" s="34"/>
      <c r="J63" s="35">
        <v>161</v>
      </c>
      <c r="K63" s="37">
        <v>0.159</v>
      </c>
      <c r="L63" s="34"/>
      <c r="M63" s="35">
        <v>187</v>
      </c>
      <c r="N63" s="37">
        <v>0.184</v>
      </c>
      <c r="O63" s="35">
        <v>55</v>
      </c>
    </row>
    <row r="64" spans="1:15" ht="14.25">
      <c r="A64" s="8" t="s">
        <v>55</v>
      </c>
      <c r="B64" s="33">
        <f t="shared" si="0"/>
        <v>15808</v>
      </c>
      <c r="C64" s="33">
        <v>8963</v>
      </c>
      <c r="D64" s="35">
        <v>224</v>
      </c>
      <c r="E64" s="37">
        <v>6.4000000000000001E-2</v>
      </c>
      <c r="F64" s="34"/>
      <c r="G64" s="33">
        <v>6830</v>
      </c>
      <c r="H64" s="37">
        <v>0.43200000000000005</v>
      </c>
      <c r="I64" s="34"/>
      <c r="J64" s="33">
        <v>3568</v>
      </c>
      <c r="K64" s="37">
        <v>0.22600000000000001</v>
      </c>
      <c r="L64" s="34"/>
      <c r="M64" s="33">
        <v>3262</v>
      </c>
      <c r="N64" s="37">
        <v>0.20699999999999999</v>
      </c>
      <c r="O64" s="35">
        <v>15</v>
      </c>
    </row>
    <row r="65" spans="1:15" ht="14.25">
      <c r="A65" s="8" t="s">
        <v>56</v>
      </c>
      <c r="B65" s="33">
        <f t="shared" si="0"/>
        <v>792</v>
      </c>
      <c r="C65" s="35">
        <v>496</v>
      </c>
      <c r="D65" s="35">
        <v>20</v>
      </c>
      <c r="E65" s="37">
        <v>0.13699999999999998</v>
      </c>
      <c r="F65" s="34"/>
      <c r="G65" s="35">
        <v>296</v>
      </c>
      <c r="H65" s="37">
        <v>0.374</v>
      </c>
      <c r="I65" s="34"/>
      <c r="J65" s="35">
        <v>170</v>
      </c>
      <c r="K65" s="37">
        <v>0.215</v>
      </c>
      <c r="L65" s="34"/>
      <c r="M65" s="35">
        <v>126</v>
      </c>
      <c r="N65" s="37">
        <v>0.159</v>
      </c>
      <c r="O65" s="35">
        <v>0</v>
      </c>
    </row>
    <row r="66" spans="1:15" ht="14.25">
      <c r="A66" s="8" t="s">
        <v>57</v>
      </c>
      <c r="B66" s="33">
        <f t="shared" si="0"/>
        <v>465</v>
      </c>
      <c r="C66" s="35">
        <v>319</v>
      </c>
      <c r="D66" s="35">
        <v>12</v>
      </c>
      <c r="E66" s="37">
        <v>0.156</v>
      </c>
      <c r="F66" s="34"/>
      <c r="G66" s="35">
        <v>145</v>
      </c>
      <c r="H66" s="37">
        <v>0.313</v>
      </c>
      <c r="I66" s="34"/>
      <c r="J66" s="35">
        <v>80</v>
      </c>
      <c r="K66" s="37">
        <v>0.17199999999999999</v>
      </c>
      <c r="L66" s="34"/>
      <c r="M66" s="35">
        <v>65</v>
      </c>
      <c r="N66" s="37">
        <v>0.14000000000000001</v>
      </c>
      <c r="O66" s="35">
        <v>1</v>
      </c>
    </row>
    <row r="67" spans="1:15" ht="14.25">
      <c r="A67" s="8" t="s">
        <v>58</v>
      </c>
      <c r="B67" s="33">
        <f t="shared" si="0"/>
        <v>812</v>
      </c>
      <c r="C67" s="35">
        <v>573</v>
      </c>
      <c r="D67" s="35">
        <v>14</v>
      </c>
      <c r="E67" s="37">
        <v>0.111</v>
      </c>
      <c r="F67" s="34"/>
      <c r="G67" s="35">
        <v>238</v>
      </c>
      <c r="H67" s="37">
        <v>0.29300000000000004</v>
      </c>
      <c r="I67" s="34"/>
      <c r="J67" s="35">
        <v>126</v>
      </c>
      <c r="K67" s="37">
        <v>0.155</v>
      </c>
      <c r="L67" s="34"/>
      <c r="M67" s="35">
        <v>112</v>
      </c>
      <c r="N67" s="37">
        <v>0.13800000000000001</v>
      </c>
      <c r="O67" s="35">
        <v>1</v>
      </c>
    </row>
    <row r="68" spans="1:15" ht="14.25">
      <c r="A68" s="8" t="s">
        <v>59</v>
      </c>
      <c r="B68" s="33">
        <f t="shared" si="0"/>
        <v>1573</v>
      </c>
      <c r="C68" s="35">
        <v>985</v>
      </c>
      <c r="D68" s="35">
        <v>31</v>
      </c>
      <c r="E68" s="37">
        <v>0.105</v>
      </c>
      <c r="F68" s="34"/>
      <c r="G68" s="35">
        <v>584</v>
      </c>
      <c r="H68" s="37">
        <v>0.37200000000000005</v>
      </c>
      <c r="I68" s="34"/>
      <c r="J68" s="35">
        <v>320</v>
      </c>
      <c r="K68" s="37">
        <v>0.20399999999999999</v>
      </c>
      <c r="L68" s="34"/>
      <c r="M68" s="35">
        <v>264</v>
      </c>
      <c r="N68" s="37">
        <v>0.16800000000000001</v>
      </c>
      <c r="O68" s="35">
        <v>4</v>
      </c>
    </row>
    <row r="69" spans="1:15" ht="14.25">
      <c r="A69" s="8" t="s">
        <v>60</v>
      </c>
      <c r="B69" s="33">
        <f t="shared" si="0"/>
        <v>540</v>
      </c>
      <c r="C69" s="35">
        <v>360</v>
      </c>
      <c r="D69" s="35">
        <v>6</v>
      </c>
      <c r="E69" s="37">
        <v>7.0999999999999994E-2</v>
      </c>
      <c r="F69" s="34"/>
      <c r="G69" s="35">
        <v>180</v>
      </c>
      <c r="H69" s="37">
        <v>0.33299999999999996</v>
      </c>
      <c r="I69" s="34"/>
      <c r="J69" s="35">
        <v>102</v>
      </c>
      <c r="K69" s="37">
        <v>0.189</v>
      </c>
      <c r="L69" s="34"/>
      <c r="M69" s="35">
        <v>78</v>
      </c>
      <c r="N69" s="37">
        <v>0.14400000000000002</v>
      </c>
      <c r="O69" s="35">
        <v>0</v>
      </c>
    </row>
    <row r="70" spans="1:15" ht="14.25">
      <c r="A70" s="8" t="s">
        <v>61</v>
      </c>
      <c r="B70" s="33">
        <f t="shared" si="0"/>
        <v>584</v>
      </c>
      <c r="C70" s="35">
        <v>387</v>
      </c>
      <c r="D70" s="35">
        <v>5</v>
      </c>
      <c r="E70" s="37">
        <v>5.0999999999999997E-2</v>
      </c>
      <c r="F70" s="34"/>
      <c r="G70" s="35">
        <v>194</v>
      </c>
      <c r="H70" s="37">
        <v>0.33400000000000002</v>
      </c>
      <c r="I70" s="34"/>
      <c r="J70" s="35">
        <v>100</v>
      </c>
      <c r="K70" s="37">
        <v>0.17199999999999999</v>
      </c>
      <c r="L70" s="34"/>
      <c r="M70" s="35">
        <v>94</v>
      </c>
      <c r="N70" s="37">
        <v>0.16200000000000001</v>
      </c>
      <c r="O70" s="35">
        <v>3</v>
      </c>
    </row>
    <row r="71" spans="1:15" ht="14.25">
      <c r="A71" s="8" t="s">
        <v>62</v>
      </c>
      <c r="B71" s="33">
        <f t="shared" si="0"/>
        <v>968</v>
      </c>
      <c r="C71" s="35">
        <v>689</v>
      </c>
      <c r="D71" s="35">
        <v>21</v>
      </c>
      <c r="E71" s="37">
        <v>0.14599999999999999</v>
      </c>
      <c r="F71" s="34"/>
      <c r="G71" s="35">
        <v>278</v>
      </c>
      <c r="H71" s="37">
        <v>0.28699999999999998</v>
      </c>
      <c r="I71" s="34"/>
      <c r="J71" s="35">
        <v>155</v>
      </c>
      <c r="K71" s="37">
        <v>0.16</v>
      </c>
      <c r="L71" s="34"/>
      <c r="M71" s="35">
        <v>123</v>
      </c>
      <c r="N71" s="37">
        <v>0.127</v>
      </c>
      <c r="O71" s="35">
        <v>1</v>
      </c>
    </row>
    <row r="72" spans="1:15" ht="14.25">
      <c r="A72" s="8" t="s">
        <v>63</v>
      </c>
      <c r="B72" s="33">
        <f t="shared" si="0"/>
        <v>10639</v>
      </c>
      <c r="C72" s="33">
        <v>5565</v>
      </c>
      <c r="D72" s="35">
        <v>155</v>
      </c>
      <c r="E72" s="37">
        <v>8.3000000000000004E-2</v>
      </c>
      <c r="F72" s="34"/>
      <c r="G72" s="33">
        <v>3582</v>
      </c>
      <c r="H72" s="37">
        <v>0.39200000000000002</v>
      </c>
      <c r="I72" s="34"/>
      <c r="J72" s="33">
        <v>1863</v>
      </c>
      <c r="K72" s="37">
        <v>0.20399999999999999</v>
      </c>
      <c r="L72" s="34"/>
      <c r="M72" s="33">
        <v>1719</v>
      </c>
      <c r="N72" s="37">
        <v>0.188</v>
      </c>
      <c r="O72" s="33">
        <v>1492</v>
      </c>
    </row>
    <row r="73" spans="1:15" ht="14.25">
      <c r="A73" s="8" t="s">
        <v>64</v>
      </c>
      <c r="B73" s="33">
        <f t="shared" si="0"/>
        <v>368</v>
      </c>
      <c r="C73" s="35">
        <v>251</v>
      </c>
      <c r="D73" s="35">
        <v>7</v>
      </c>
      <c r="E73" s="37">
        <v>0.111</v>
      </c>
      <c r="F73" s="34"/>
      <c r="G73" s="35">
        <v>113</v>
      </c>
      <c r="H73" s="37">
        <v>0.31</v>
      </c>
      <c r="I73" s="34"/>
      <c r="J73" s="35">
        <v>57</v>
      </c>
      <c r="K73" s="37">
        <v>0.157</v>
      </c>
      <c r="L73" s="34"/>
      <c r="M73" s="35">
        <v>56</v>
      </c>
      <c r="N73" s="37">
        <v>0.154</v>
      </c>
      <c r="O73" s="35">
        <v>4</v>
      </c>
    </row>
    <row r="74" spans="1:15" ht="14.25">
      <c r="A74" s="8" t="s">
        <v>65</v>
      </c>
      <c r="B74" s="33">
        <f t="shared" si="0"/>
        <v>321</v>
      </c>
      <c r="C74" s="35">
        <v>260</v>
      </c>
      <c r="D74" s="35">
        <v>9</v>
      </c>
      <c r="E74" s="37">
        <v>0.25</v>
      </c>
      <c r="F74" s="34"/>
      <c r="G74" s="35">
        <v>57</v>
      </c>
      <c r="H74" s="37">
        <v>0.18</v>
      </c>
      <c r="I74" s="34"/>
      <c r="J74" s="35">
        <v>30</v>
      </c>
      <c r="K74" s="37">
        <v>9.5000000000000001E-2</v>
      </c>
      <c r="L74" s="34"/>
      <c r="M74" s="35">
        <v>27</v>
      </c>
      <c r="N74" s="37">
        <v>8.5000000000000006E-2</v>
      </c>
      <c r="O74" s="35">
        <v>4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6" fitToHeight="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zoomScaleNormal="100" workbookViewId="0"/>
  </sheetViews>
  <sheetFormatPr defaultRowHeight="15.75"/>
  <cols>
    <col min="1" max="1" width="17.7109375" style="1" customWidth="1"/>
    <col min="2" max="5" width="12.7109375" style="2" customWidth="1"/>
    <col min="6" max="6" width="2.7109375" style="2" customWidth="1"/>
    <col min="7" max="7" width="12.7109375" style="2" customWidth="1"/>
    <col min="8" max="8" width="12.7109375" style="7" customWidth="1"/>
    <col min="9" max="9" width="2.7109375" style="7" customWidth="1"/>
    <col min="10" max="11" width="12.7109375" style="7" customWidth="1"/>
    <col min="12" max="12" width="2.7109375" style="7" customWidth="1"/>
    <col min="13" max="15" width="12.7109375" style="7" customWidth="1"/>
    <col min="16" max="16384" width="9.140625" style="1"/>
  </cols>
  <sheetData>
    <row r="1" spans="1:19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20.25">
      <c r="A2" s="31" t="s">
        <v>68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  <c r="P4" s="9"/>
      <c r="Q4" s="9"/>
      <c r="R4" s="9"/>
      <c r="S4" s="9"/>
    </row>
    <row r="5" spans="1:19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  <c r="P5" s="9"/>
      <c r="Q5" s="9"/>
      <c r="R5" s="9"/>
      <c r="S5" s="9"/>
    </row>
    <row r="6" spans="1:19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  <c r="P6" s="9"/>
      <c r="Q6" s="9"/>
      <c r="R6" s="9"/>
      <c r="S6" s="9"/>
    </row>
    <row r="7" spans="1:19" ht="14.25">
      <c r="A7" s="10"/>
      <c r="B7" s="8"/>
      <c r="C7" s="8"/>
      <c r="D7" s="8"/>
      <c r="E7" s="32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4.25">
      <c r="A8" s="10" t="s">
        <v>1</v>
      </c>
      <c r="B8" s="33">
        <f>+B10+B17</f>
        <v>238000</v>
      </c>
      <c r="C8" s="33">
        <f>+C10+C17</f>
        <v>154943</v>
      </c>
      <c r="D8" s="33">
        <f>+D10+D17</f>
        <v>4979</v>
      </c>
      <c r="E8" s="32">
        <v>0.126</v>
      </c>
      <c r="F8" s="23"/>
      <c r="G8" s="33">
        <f>+G10+G17</f>
        <v>79394</v>
      </c>
      <c r="H8" s="32">
        <v>0.33899999999999997</v>
      </c>
      <c r="I8" s="8"/>
      <c r="J8" s="33">
        <f>+J10+J17</f>
        <v>44964</v>
      </c>
      <c r="K8" s="32">
        <v>0.192</v>
      </c>
      <c r="L8" s="9"/>
      <c r="M8" s="33">
        <f>+M10+M17</f>
        <v>34430</v>
      </c>
      <c r="N8" s="32">
        <v>0.14699999999999999</v>
      </c>
      <c r="O8" s="33">
        <f>+O10+O17</f>
        <v>3663</v>
      </c>
      <c r="P8" s="9"/>
      <c r="Q8" s="9"/>
      <c r="R8" s="9"/>
      <c r="S8" s="9"/>
    </row>
    <row r="9" spans="1:19" ht="14.25">
      <c r="A9" s="10"/>
      <c r="B9" s="39"/>
      <c r="C9" s="39"/>
      <c r="D9" s="39"/>
      <c r="E9" s="32"/>
      <c r="F9" s="23"/>
      <c r="G9" s="39"/>
      <c r="H9" s="32"/>
      <c r="I9" s="8"/>
      <c r="J9" s="39"/>
      <c r="K9" s="32"/>
      <c r="L9" s="9"/>
      <c r="M9" s="39"/>
      <c r="N9" s="32"/>
      <c r="O9" s="39"/>
      <c r="P9" s="9"/>
      <c r="Q9" s="9"/>
      <c r="R9" s="9"/>
      <c r="S9" s="9"/>
    </row>
    <row r="10" spans="1:19" ht="14.25">
      <c r="A10" s="10" t="s">
        <v>2</v>
      </c>
      <c r="B10" s="33">
        <f>SUM(B11:B15)</f>
        <v>117099</v>
      </c>
      <c r="C10" s="33">
        <f>SUM(C11:C15)</f>
        <v>78419</v>
      </c>
      <c r="D10" s="33">
        <f>SUM(D11:D15)</f>
        <v>2596</v>
      </c>
      <c r="E10" s="32">
        <v>0.14599999999999999</v>
      </c>
      <c r="F10" s="23"/>
      <c r="G10" s="33">
        <f>SUM(G11:G15)</f>
        <v>38339</v>
      </c>
      <c r="H10" s="32">
        <v>0.32799999999999996</v>
      </c>
      <c r="I10" s="8"/>
      <c r="J10" s="33">
        <f>SUM(J11:J15)</f>
        <v>23112</v>
      </c>
      <c r="K10" s="32">
        <v>0.19800000000000001</v>
      </c>
      <c r="L10" s="9"/>
      <c r="M10" s="33">
        <f>SUM(M11:M15)</f>
        <v>15227</v>
      </c>
      <c r="N10" s="32">
        <v>0.13</v>
      </c>
      <c r="O10" s="33">
        <f>SUM(O11:O15)</f>
        <v>341</v>
      </c>
      <c r="P10" s="9"/>
      <c r="Q10" s="9"/>
      <c r="R10" s="9"/>
      <c r="S10" s="9"/>
    </row>
    <row r="11" spans="1:19" s="5" customFormat="1">
      <c r="A11" s="8" t="s">
        <v>3</v>
      </c>
      <c r="B11" s="33">
        <f>+C11+G11+O11</f>
        <v>21309</v>
      </c>
      <c r="C11" s="8">
        <v>14234</v>
      </c>
      <c r="D11" s="8">
        <v>551</v>
      </c>
      <c r="E11" s="32">
        <v>0.156</v>
      </c>
      <c r="F11" s="8"/>
      <c r="G11" s="24">
        <v>7014</v>
      </c>
      <c r="H11" s="32">
        <v>0.33</v>
      </c>
      <c r="I11" s="8"/>
      <c r="J11" s="8">
        <v>4041</v>
      </c>
      <c r="K11" s="32">
        <v>0.19</v>
      </c>
      <c r="L11" s="8"/>
      <c r="M11" s="8">
        <v>2973</v>
      </c>
      <c r="N11" s="32">
        <v>0.14000000000000001</v>
      </c>
      <c r="O11" s="8">
        <v>61</v>
      </c>
      <c r="P11" s="8"/>
      <c r="Q11" s="8"/>
      <c r="R11" s="8"/>
      <c r="S11" s="8"/>
    </row>
    <row r="12" spans="1:19" s="5" customFormat="1">
      <c r="A12" s="8" t="s">
        <v>4</v>
      </c>
      <c r="B12" s="33">
        <f>+C12+G12+O12</f>
        <v>41746</v>
      </c>
      <c r="C12" s="8">
        <v>28973</v>
      </c>
      <c r="D12" s="8">
        <v>1095</v>
      </c>
      <c r="E12" s="32">
        <v>0.187</v>
      </c>
      <c r="F12" s="8"/>
      <c r="G12" s="24">
        <v>12690</v>
      </c>
      <c r="H12" s="32">
        <v>0.30499999999999999</v>
      </c>
      <c r="I12" s="8"/>
      <c r="J12" s="8">
        <v>7916</v>
      </c>
      <c r="K12" s="32">
        <v>0.19</v>
      </c>
      <c r="L12" s="8"/>
      <c r="M12" s="8">
        <v>4774</v>
      </c>
      <c r="N12" s="32">
        <v>0.115</v>
      </c>
      <c r="O12" s="8">
        <v>83</v>
      </c>
      <c r="P12" s="8"/>
      <c r="Q12" s="8"/>
      <c r="R12" s="8"/>
      <c r="S12" s="8"/>
    </row>
    <row r="13" spans="1:19" s="5" customFormat="1">
      <c r="A13" s="8" t="s">
        <v>5</v>
      </c>
      <c r="B13" s="33">
        <f>+C13+G13+O13</f>
        <v>18356</v>
      </c>
      <c r="C13" s="8">
        <v>12237</v>
      </c>
      <c r="D13" s="8">
        <v>314</v>
      </c>
      <c r="E13" s="32">
        <v>0.13900000000000001</v>
      </c>
      <c r="F13" s="8"/>
      <c r="G13" s="24">
        <v>6021</v>
      </c>
      <c r="H13" s="32">
        <v>0.33</v>
      </c>
      <c r="I13" s="8"/>
      <c r="J13" s="8">
        <v>4071</v>
      </c>
      <c r="K13" s="32">
        <v>0.223</v>
      </c>
      <c r="L13" s="8"/>
      <c r="M13" s="8">
        <v>1950</v>
      </c>
      <c r="N13" s="32">
        <v>0.107</v>
      </c>
      <c r="O13" s="8">
        <v>98</v>
      </c>
      <c r="P13" s="8"/>
      <c r="Q13" s="8"/>
      <c r="R13" s="8"/>
      <c r="S13" s="8"/>
    </row>
    <row r="14" spans="1:19" s="5" customFormat="1">
      <c r="A14" s="8" t="s">
        <v>6</v>
      </c>
      <c r="B14" s="33">
        <f>+C14+G14+O14</f>
        <v>30362</v>
      </c>
      <c r="C14" s="8">
        <v>19617</v>
      </c>
      <c r="D14" s="8">
        <v>565</v>
      </c>
      <c r="E14" s="32">
        <v>0.11</v>
      </c>
      <c r="F14" s="8"/>
      <c r="G14" s="24">
        <v>10692</v>
      </c>
      <c r="H14" s="32">
        <v>0.35299999999999998</v>
      </c>
      <c r="I14" s="8"/>
      <c r="J14" s="8">
        <v>6124</v>
      </c>
      <c r="K14" s="32">
        <v>0.20199999999999999</v>
      </c>
      <c r="L14" s="8"/>
      <c r="M14" s="8">
        <v>4568</v>
      </c>
      <c r="N14" s="32">
        <v>0.151</v>
      </c>
      <c r="O14" s="8">
        <v>53</v>
      </c>
      <c r="P14" s="8"/>
      <c r="Q14" s="8"/>
      <c r="R14" s="8"/>
      <c r="S14" s="8"/>
    </row>
    <row r="15" spans="1:19" s="5" customFormat="1">
      <c r="A15" s="8" t="s">
        <v>7</v>
      </c>
      <c r="B15" s="33">
        <f>+C15+G15+O15</f>
        <v>5326</v>
      </c>
      <c r="C15" s="8">
        <v>3358</v>
      </c>
      <c r="D15" s="8">
        <v>71</v>
      </c>
      <c r="E15" s="32">
        <v>6.9000000000000006E-2</v>
      </c>
      <c r="F15" s="8"/>
      <c r="G15" s="24">
        <v>1922</v>
      </c>
      <c r="H15" s="32">
        <v>0.36399999999999999</v>
      </c>
      <c r="I15" s="8"/>
      <c r="J15" s="8">
        <v>960</v>
      </c>
      <c r="K15" s="32">
        <v>0.182</v>
      </c>
      <c r="L15" s="8"/>
      <c r="M15" s="8">
        <v>962</v>
      </c>
      <c r="N15" s="32">
        <v>0.182</v>
      </c>
      <c r="O15" s="8">
        <v>46</v>
      </c>
      <c r="P15" s="8"/>
      <c r="Q15" s="8"/>
      <c r="R15" s="8"/>
      <c r="S15" s="8"/>
    </row>
    <row r="16" spans="1:19" s="5" customFormat="1">
      <c r="A16" s="8"/>
      <c r="B16" s="36"/>
      <c r="C16" s="23"/>
      <c r="D16" s="23"/>
      <c r="E16" s="32"/>
      <c r="F16" s="23"/>
      <c r="G16" s="23"/>
      <c r="H16" s="32"/>
      <c r="I16" s="8"/>
      <c r="J16" s="8"/>
      <c r="K16" s="32"/>
      <c r="L16" s="8"/>
      <c r="M16" s="8"/>
      <c r="N16" s="32"/>
      <c r="O16" s="8"/>
      <c r="P16" s="8"/>
      <c r="Q16" s="8"/>
      <c r="R16" s="8"/>
      <c r="S16" s="8"/>
    </row>
    <row r="17" spans="1:19" s="5" customFormat="1">
      <c r="A17" s="8" t="s">
        <v>8</v>
      </c>
      <c r="B17" s="33">
        <f>SUM(B18:B74)</f>
        <v>120901</v>
      </c>
      <c r="C17" s="33">
        <f>SUM(C18:C74)</f>
        <v>76524</v>
      </c>
      <c r="D17" s="33">
        <f>SUM(D18:D74)</f>
        <v>2383</v>
      </c>
      <c r="E17" s="32">
        <v>0.11</v>
      </c>
      <c r="F17" s="8"/>
      <c r="G17" s="33">
        <f>SUM(G18:G74)</f>
        <v>41055</v>
      </c>
      <c r="H17" s="32">
        <v>0.34899999999999998</v>
      </c>
      <c r="I17" s="8"/>
      <c r="J17" s="33">
        <f>SUM(J18:J74)</f>
        <v>21852</v>
      </c>
      <c r="K17" s="32">
        <v>0.18600000000000003</v>
      </c>
      <c r="L17" s="8"/>
      <c r="M17" s="33">
        <f>SUM(M18:M74)</f>
        <v>19203</v>
      </c>
      <c r="N17" s="32">
        <v>0.16300000000000001</v>
      </c>
      <c r="O17" s="33">
        <f>SUM(O18:O74)</f>
        <v>3322</v>
      </c>
      <c r="P17" s="8"/>
      <c r="Q17" s="8"/>
      <c r="R17" s="8"/>
      <c r="S17" s="8"/>
    </row>
    <row r="18" spans="1:19" s="5" customFormat="1">
      <c r="A18" s="8" t="s">
        <v>9</v>
      </c>
      <c r="B18" s="33">
        <f t="shared" ref="B18:B74" si="0">+C18+G18+O18</f>
        <v>3163</v>
      </c>
      <c r="C18" s="8">
        <v>2159</v>
      </c>
      <c r="D18" s="8">
        <v>84</v>
      </c>
      <c r="E18" s="32">
        <v>0.161</v>
      </c>
      <c r="F18" s="8"/>
      <c r="G18" s="24">
        <v>1004</v>
      </c>
      <c r="H18" s="32">
        <v>0.317</v>
      </c>
      <c r="I18" s="8"/>
      <c r="J18" s="8">
        <v>565</v>
      </c>
      <c r="K18" s="32">
        <v>0.17899999999999999</v>
      </c>
      <c r="L18" s="8"/>
      <c r="M18" s="8">
        <v>439</v>
      </c>
      <c r="N18" s="32">
        <v>0.13900000000000001</v>
      </c>
      <c r="O18" s="24">
        <v>0</v>
      </c>
      <c r="P18" s="8"/>
      <c r="Q18" s="8"/>
      <c r="R18" s="8"/>
      <c r="S18" s="8"/>
    </row>
    <row r="19" spans="1:19" s="5" customFormat="1">
      <c r="A19" s="8" t="s">
        <v>10</v>
      </c>
      <c r="B19" s="33">
        <f t="shared" si="0"/>
        <v>517</v>
      </c>
      <c r="C19" s="8">
        <v>355</v>
      </c>
      <c r="D19" s="8">
        <v>7</v>
      </c>
      <c r="E19" s="32">
        <v>9.9000000000000005E-2</v>
      </c>
      <c r="F19" s="24"/>
      <c r="G19" s="24">
        <v>136</v>
      </c>
      <c r="H19" s="32">
        <v>0.27700000000000002</v>
      </c>
      <c r="I19" s="8"/>
      <c r="J19" s="8">
        <v>72</v>
      </c>
      <c r="K19" s="32">
        <v>0.14699999999999999</v>
      </c>
      <c r="L19" s="8"/>
      <c r="M19" s="8">
        <v>64</v>
      </c>
      <c r="N19" s="32">
        <v>0.13</v>
      </c>
      <c r="O19" s="8">
        <v>26</v>
      </c>
      <c r="P19" s="8"/>
      <c r="Q19" s="8"/>
      <c r="R19" s="8"/>
      <c r="S19" s="8"/>
    </row>
    <row r="20" spans="1:19" s="5" customFormat="1">
      <c r="A20" s="8" t="s">
        <v>11</v>
      </c>
      <c r="B20" s="33">
        <f t="shared" si="0"/>
        <v>2111</v>
      </c>
      <c r="C20" s="8">
        <v>1369</v>
      </c>
      <c r="D20" s="8">
        <v>29</v>
      </c>
      <c r="E20" s="32">
        <v>7.0999999999999994E-2</v>
      </c>
      <c r="F20" s="8"/>
      <c r="G20" s="24">
        <v>738</v>
      </c>
      <c r="H20" s="32">
        <v>0.35000000000000003</v>
      </c>
      <c r="I20" s="8"/>
      <c r="J20" s="8">
        <v>357</v>
      </c>
      <c r="K20" s="32">
        <v>0.16899999999999998</v>
      </c>
      <c r="L20" s="8"/>
      <c r="M20" s="8">
        <v>381</v>
      </c>
      <c r="N20" s="32">
        <v>0.18100000000000002</v>
      </c>
      <c r="O20" s="8">
        <v>4</v>
      </c>
      <c r="P20" s="8"/>
      <c r="Q20" s="8"/>
      <c r="R20" s="8"/>
      <c r="S20" s="8"/>
    </row>
    <row r="21" spans="1:19" s="5" customFormat="1">
      <c r="A21" s="8" t="s">
        <v>12</v>
      </c>
      <c r="B21" s="33">
        <f t="shared" si="0"/>
        <v>933</v>
      </c>
      <c r="C21" s="8">
        <v>555</v>
      </c>
      <c r="D21" s="8">
        <v>9</v>
      </c>
      <c r="E21" s="32">
        <v>6.5000000000000002E-2</v>
      </c>
      <c r="F21" s="8"/>
      <c r="G21" s="24">
        <v>282</v>
      </c>
      <c r="H21" s="32">
        <v>0.33700000000000002</v>
      </c>
      <c r="I21" s="8"/>
      <c r="J21" s="8">
        <v>153</v>
      </c>
      <c r="K21" s="32">
        <v>0.18300000000000002</v>
      </c>
      <c r="L21" s="8"/>
      <c r="M21" s="8">
        <v>129</v>
      </c>
      <c r="N21" s="32">
        <v>1.54</v>
      </c>
      <c r="O21" s="8">
        <v>96</v>
      </c>
      <c r="P21" s="8"/>
      <c r="Q21" s="8"/>
      <c r="R21" s="8"/>
      <c r="S21" s="8"/>
    </row>
    <row r="22" spans="1:19" s="5" customFormat="1">
      <c r="A22" s="8" t="s">
        <v>13</v>
      </c>
      <c r="B22" s="33">
        <f t="shared" si="0"/>
        <v>777</v>
      </c>
      <c r="C22" s="8">
        <v>558</v>
      </c>
      <c r="D22" s="8">
        <v>8</v>
      </c>
      <c r="E22" s="32">
        <v>6.8000000000000005E-2</v>
      </c>
      <c r="F22" s="8"/>
      <c r="G22" s="24">
        <v>217</v>
      </c>
      <c r="H22" s="32">
        <v>0.28000000000000003</v>
      </c>
      <c r="I22" s="8"/>
      <c r="J22" s="8">
        <v>107</v>
      </c>
      <c r="K22" s="32">
        <v>0.13800000000000001</v>
      </c>
      <c r="L22" s="8"/>
      <c r="M22" s="8">
        <v>110</v>
      </c>
      <c r="N22" s="32">
        <v>0.14199999999999999</v>
      </c>
      <c r="O22" s="8">
        <v>2</v>
      </c>
      <c r="P22" s="8"/>
      <c r="Q22" s="8"/>
      <c r="R22" s="8"/>
      <c r="S22" s="8"/>
    </row>
    <row r="23" spans="1:19" s="5" customFormat="1">
      <c r="A23" s="8" t="s">
        <v>14</v>
      </c>
      <c r="B23" s="33">
        <f t="shared" si="0"/>
        <v>1485</v>
      </c>
      <c r="C23" s="8">
        <v>919</v>
      </c>
      <c r="D23" s="8">
        <v>14</v>
      </c>
      <c r="E23" s="32">
        <v>5.0999999999999997E-2</v>
      </c>
      <c r="F23" s="8"/>
      <c r="G23" s="24">
        <v>534</v>
      </c>
      <c r="H23" s="32">
        <v>0.36799999999999999</v>
      </c>
      <c r="I23" s="8"/>
      <c r="J23" s="8">
        <v>272</v>
      </c>
      <c r="K23" s="32">
        <v>0.187</v>
      </c>
      <c r="L23" s="8"/>
      <c r="M23" s="8">
        <v>262</v>
      </c>
      <c r="N23" s="32">
        <v>0.18</v>
      </c>
      <c r="O23" s="8">
        <v>32</v>
      </c>
      <c r="P23" s="8"/>
      <c r="Q23" s="8"/>
      <c r="R23" s="8"/>
      <c r="S23" s="8"/>
    </row>
    <row r="24" spans="1:19" s="5" customFormat="1">
      <c r="A24" s="8" t="s">
        <v>15</v>
      </c>
      <c r="B24" s="33">
        <f t="shared" si="0"/>
        <v>974</v>
      </c>
      <c r="C24" s="8">
        <v>683</v>
      </c>
      <c r="D24" s="8">
        <v>15</v>
      </c>
      <c r="E24" s="32">
        <v>0.106</v>
      </c>
      <c r="F24" s="8"/>
      <c r="G24" s="24">
        <v>290</v>
      </c>
      <c r="H24" s="32">
        <v>0.29799999999999999</v>
      </c>
      <c r="I24" s="8"/>
      <c r="J24" s="8">
        <v>163</v>
      </c>
      <c r="K24" s="32">
        <v>0.16800000000000001</v>
      </c>
      <c r="L24" s="8"/>
      <c r="M24" s="8">
        <v>127</v>
      </c>
      <c r="N24" s="32">
        <v>0.13100000000000001</v>
      </c>
      <c r="O24" s="8">
        <v>1</v>
      </c>
      <c r="P24" s="8"/>
      <c r="Q24" s="8"/>
      <c r="R24" s="8"/>
      <c r="S24" s="8"/>
    </row>
    <row r="25" spans="1:19" s="5" customFormat="1">
      <c r="A25" s="8" t="s">
        <v>16</v>
      </c>
      <c r="B25" s="33">
        <f t="shared" si="0"/>
        <v>551</v>
      </c>
      <c r="C25" s="8">
        <v>366</v>
      </c>
      <c r="D25" s="8">
        <v>5</v>
      </c>
      <c r="E25" s="32">
        <v>5.2999999999999999E-2</v>
      </c>
      <c r="F25" s="24"/>
      <c r="G25" s="24">
        <v>181</v>
      </c>
      <c r="H25" s="32">
        <v>0.33100000000000002</v>
      </c>
      <c r="I25" s="8"/>
      <c r="J25" s="8">
        <v>91</v>
      </c>
      <c r="K25" s="32">
        <v>0.16600000000000001</v>
      </c>
      <c r="L25" s="8"/>
      <c r="M25" s="8">
        <v>90</v>
      </c>
      <c r="N25" s="32">
        <v>0.16500000000000001</v>
      </c>
      <c r="O25" s="8">
        <v>4</v>
      </c>
      <c r="P25" s="8"/>
      <c r="Q25" s="8"/>
      <c r="R25" s="8"/>
      <c r="S25" s="8"/>
    </row>
    <row r="26" spans="1:19" s="5" customFormat="1">
      <c r="A26" s="8" t="s">
        <v>17</v>
      </c>
      <c r="B26" s="33">
        <f t="shared" si="0"/>
        <v>754</v>
      </c>
      <c r="C26" s="8">
        <v>492</v>
      </c>
      <c r="D26" s="8">
        <v>13</v>
      </c>
      <c r="E26" s="32">
        <v>0.10199999999999999</v>
      </c>
      <c r="F26" s="24"/>
      <c r="G26" s="24">
        <v>260</v>
      </c>
      <c r="H26" s="32">
        <v>0.34600000000000003</v>
      </c>
      <c r="I26" s="8"/>
      <c r="J26" s="8">
        <v>145</v>
      </c>
      <c r="K26" s="32">
        <v>0.193</v>
      </c>
      <c r="L26" s="8"/>
      <c r="M26" s="8">
        <v>115</v>
      </c>
      <c r="N26" s="32">
        <v>0.153</v>
      </c>
      <c r="O26" s="8">
        <v>2</v>
      </c>
      <c r="P26" s="8"/>
      <c r="Q26" s="8"/>
      <c r="R26" s="8"/>
      <c r="S26" s="8"/>
    </row>
    <row r="27" spans="1:19" s="5" customFormat="1">
      <c r="A27" s="8" t="s">
        <v>18</v>
      </c>
      <c r="B27" s="33">
        <f t="shared" si="0"/>
        <v>492</v>
      </c>
      <c r="C27" s="8">
        <v>328</v>
      </c>
      <c r="D27" s="8">
        <v>12</v>
      </c>
      <c r="E27" s="32">
        <v>0.16899999999999998</v>
      </c>
      <c r="F27" s="24"/>
      <c r="G27" s="24">
        <v>153</v>
      </c>
      <c r="H27" s="32">
        <v>0.318</v>
      </c>
      <c r="I27" s="8"/>
      <c r="J27" s="8">
        <v>94</v>
      </c>
      <c r="K27" s="32">
        <v>0.19500000000000001</v>
      </c>
      <c r="L27" s="8"/>
      <c r="M27" s="8">
        <v>59</v>
      </c>
      <c r="N27" s="32">
        <v>0.12300000000000001</v>
      </c>
      <c r="O27" s="8">
        <v>11</v>
      </c>
      <c r="P27" s="8"/>
      <c r="Q27" s="8"/>
      <c r="R27" s="8"/>
      <c r="S27" s="8"/>
    </row>
    <row r="28" spans="1:19" s="5" customFormat="1">
      <c r="A28" s="8" t="s">
        <v>19</v>
      </c>
      <c r="B28" s="33">
        <f t="shared" si="0"/>
        <v>478</v>
      </c>
      <c r="C28" s="8">
        <v>319</v>
      </c>
      <c r="D28" s="8">
        <v>3</v>
      </c>
      <c r="E28" s="32">
        <v>3.9E-2</v>
      </c>
      <c r="F28" s="24"/>
      <c r="G28" s="24">
        <v>147</v>
      </c>
      <c r="H28" s="32">
        <v>0.315</v>
      </c>
      <c r="I28" s="8"/>
      <c r="J28" s="8">
        <v>74</v>
      </c>
      <c r="K28" s="32">
        <v>0.159</v>
      </c>
      <c r="L28" s="8"/>
      <c r="M28" s="8">
        <v>73</v>
      </c>
      <c r="N28" s="32">
        <v>0.157</v>
      </c>
      <c r="O28" s="8">
        <v>12</v>
      </c>
      <c r="P28" s="8"/>
      <c r="Q28" s="8"/>
      <c r="R28" s="8"/>
      <c r="S28" s="8"/>
    </row>
    <row r="29" spans="1:19" s="5" customFormat="1">
      <c r="A29" s="8" t="s">
        <v>20</v>
      </c>
      <c r="B29" s="33">
        <f t="shared" si="0"/>
        <v>406</v>
      </c>
      <c r="C29" s="8">
        <v>283</v>
      </c>
      <c r="D29" s="8">
        <v>4</v>
      </c>
      <c r="E29" s="32">
        <v>6.6000000000000003E-2</v>
      </c>
      <c r="F29" s="24"/>
      <c r="G29" s="24">
        <v>120</v>
      </c>
      <c r="H29" s="32">
        <v>0.29799999999999999</v>
      </c>
      <c r="I29" s="8"/>
      <c r="J29" s="8">
        <v>63</v>
      </c>
      <c r="K29" s="32">
        <v>0.156</v>
      </c>
      <c r="L29" s="8"/>
      <c r="M29" s="8">
        <v>57</v>
      </c>
      <c r="N29" s="32">
        <v>0.14099999999999999</v>
      </c>
      <c r="O29" s="8">
        <v>3</v>
      </c>
      <c r="P29" s="8"/>
      <c r="Q29" s="8"/>
      <c r="R29" s="8"/>
      <c r="S29" s="8"/>
    </row>
    <row r="30" spans="1:19" s="5" customFormat="1">
      <c r="A30" s="8" t="s">
        <v>21</v>
      </c>
      <c r="B30" s="33">
        <f t="shared" si="0"/>
        <v>2680</v>
      </c>
      <c r="C30" s="8">
        <v>1600</v>
      </c>
      <c r="D30" s="8">
        <v>78</v>
      </c>
      <c r="E30" s="32">
        <v>0.159</v>
      </c>
      <c r="F30" s="24"/>
      <c r="G30" s="24">
        <v>946</v>
      </c>
      <c r="H30" s="32">
        <v>0.37200000000000005</v>
      </c>
      <c r="I30" s="8"/>
      <c r="J30" s="8">
        <v>532</v>
      </c>
      <c r="K30" s="32">
        <v>0.20899999999999999</v>
      </c>
      <c r="L30" s="8"/>
      <c r="M30" s="8">
        <v>414</v>
      </c>
      <c r="N30" s="32">
        <v>0.16300000000000001</v>
      </c>
      <c r="O30" s="8">
        <v>134</v>
      </c>
      <c r="P30" s="8"/>
      <c r="Q30" s="8"/>
      <c r="R30" s="8"/>
      <c r="S30" s="8"/>
    </row>
    <row r="31" spans="1:19" s="5" customFormat="1">
      <c r="A31" s="8" t="s">
        <v>22</v>
      </c>
      <c r="B31" s="33">
        <f t="shared" si="0"/>
        <v>10109</v>
      </c>
      <c r="C31" s="8">
        <v>6686</v>
      </c>
      <c r="D31" s="8">
        <v>253</v>
      </c>
      <c r="E31" s="32">
        <v>0.13600000000000001</v>
      </c>
      <c r="F31" s="8"/>
      <c r="G31" s="24">
        <v>3414</v>
      </c>
      <c r="H31" s="32">
        <v>0.33799999999999997</v>
      </c>
      <c r="I31" s="8"/>
      <c r="J31" s="8">
        <v>1806</v>
      </c>
      <c r="K31" s="32">
        <v>0.17899999999999999</v>
      </c>
      <c r="L31" s="8"/>
      <c r="M31" s="8">
        <v>1608</v>
      </c>
      <c r="N31" s="32">
        <v>0.159</v>
      </c>
      <c r="O31" s="8">
        <v>9</v>
      </c>
      <c r="P31" s="8"/>
      <c r="Q31" s="8"/>
      <c r="R31" s="8"/>
      <c r="S31" s="8"/>
    </row>
    <row r="32" spans="1:19" s="5" customFormat="1">
      <c r="A32" s="8" t="s">
        <v>23</v>
      </c>
      <c r="B32" s="33">
        <f t="shared" si="0"/>
        <v>298</v>
      </c>
      <c r="C32" s="8">
        <v>189</v>
      </c>
      <c r="D32" s="8">
        <v>1</v>
      </c>
      <c r="E32" s="32">
        <v>0.02</v>
      </c>
      <c r="F32" s="8"/>
      <c r="G32" s="24">
        <v>104</v>
      </c>
      <c r="H32" s="32">
        <v>0.35499999999999998</v>
      </c>
      <c r="I32" s="8"/>
      <c r="J32" s="8">
        <v>55</v>
      </c>
      <c r="K32" s="32">
        <v>0.188</v>
      </c>
      <c r="L32" s="8"/>
      <c r="M32" s="8">
        <v>49</v>
      </c>
      <c r="N32" s="32">
        <v>0.16700000000000001</v>
      </c>
      <c r="O32" s="8">
        <v>5</v>
      </c>
      <c r="P32" s="8"/>
      <c r="Q32" s="8"/>
      <c r="R32" s="8"/>
      <c r="S32" s="8"/>
    </row>
    <row r="33" spans="1:19" s="5" customFormat="1">
      <c r="A33" s="8" t="s">
        <v>24</v>
      </c>
      <c r="B33" s="33">
        <f t="shared" si="0"/>
        <v>441</v>
      </c>
      <c r="C33" s="8">
        <v>257</v>
      </c>
      <c r="D33" s="8">
        <v>10</v>
      </c>
      <c r="E33" s="32">
        <v>0.115</v>
      </c>
      <c r="F33" s="24"/>
      <c r="G33" s="24">
        <v>175</v>
      </c>
      <c r="H33" s="32">
        <v>0.40500000000000003</v>
      </c>
      <c r="I33" s="8"/>
      <c r="J33" s="8">
        <v>98</v>
      </c>
      <c r="K33" s="32">
        <v>0.22700000000000001</v>
      </c>
      <c r="L33" s="8"/>
      <c r="M33" s="8">
        <v>77</v>
      </c>
      <c r="N33" s="32">
        <v>0.17800000000000002</v>
      </c>
      <c r="O33" s="8">
        <v>9</v>
      </c>
      <c r="P33" s="8"/>
      <c r="Q33" s="8"/>
      <c r="R33" s="8"/>
      <c r="S33" s="8"/>
    </row>
    <row r="34" spans="1:19" s="5" customFormat="1">
      <c r="A34" s="8" t="s">
        <v>25</v>
      </c>
      <c r="B34" s="33">
        <f t="shared" si="0"/>
        <v>538</v>
      </c>
      <c r="C34" s="8">
        <v>344</v>
      </c>
      <c r="D34" s="8">
        <v>2</v>
      </c>
      <c r="E34" s="32">
        <v>1.9E-2</v>
      </c>
      <c r="F34" s="24"/>
      <c r="G34" s="24">
        <v>192</v>
      </c>
      <c r="H34" s="32">
        <v>0.35799999999999998</v>
      </c>
      <c r="I34" s="8"/>
      <c r="J34" s="8">
        <v>87</v>
      </c>
      <c r="K34" s="32">
        <v>0.16200000000000001</v>
      </c>
      <c r="L34" s="8"/>
      <c r="M34" s="8">
        <v>105</v>
      </c>
      <c r="N34" s="32">
        <v>0.19600000000000001</v>
      </c>
      <c r="O34" s="8">
        <v>2</v>
      </c>
      <c r="P34" s="8"/>
      <c r="Q34" s="8"/>
      <c r="R34" s="8"/>
      <c r="S34" s="8"/>
    </row>
    <row r="35" spans="1:19" s="5" customFormat="1">
      <c r="A35" s="8" t="s">
        <v>26</v>
      </c>
      <c r="B35" s="33">
        <f t="shared" si="0"/>
        <v>621</v>
      </c>
      <c r="C35" s="8">
        <v>409</v>
      </c>
      <c r="D35" s="8">
        <v>12</v>
      </c>
      <c r="E35" s="32">
        <v>0.11699999999999999</v>
      </c>
      <c r="F35" s="24"/>
      <c r="G35" s="24">
        <v>212</v>
      </c>
      <c r="H35" s="32">
        <v>0.34100000000000003</v>
      </c>
      <c r="I35" s="8"/>
      <c r="J35" s="8">
        <v>121</v>
      </c>
      <c r="K35" s="32">
        <v>0.19500000000000001</v>
      </c>
      <c r="L35" s="8"/>
      <c r="M35" s="8">
        <v>91</v>
      </c>
      <c r="N35" s="32">
        <v>0.14699999999999999</v>
      </c>
      <c r="O35" s="24">
        <v>0</v>
      </c>
      <c r="P35" s="8"/>
      <c r="Q35" s="8"/>
      <c r="R35" s="8"/>
      <c r="S35" s="8"/>
    </row>
    <row r="36" spans="1:19" s="5" customFormat="1">
      <c r="A36" s="8" t="s">
        <v>27</v>
      </c>
      <c r="B36" s="33">
        <f t="shared" si="0"/>
        <v>398</v>
      </c>
      <c r="C36" s="8">
        <v>269</v>
      </c>
      <c r="D36" s="8">
        <v>7</v>
      </c>
      <c r="E36" s="32">
        <v>0.113</v>
      </c>
      <c r="F36" s="8"/>
      <c r="G36" s="24">
        <v>129</v>
      </c>
      <c r="H36" s="32">
        <v>0.32400000000000001</v>
      </c>
      <c r="I36" s="8"/>
      <c r="J36" s="8">
        <v>74</v>
      </c>
      <c r="K36" s="32">
        <v>0.18600000000000003</v>
      </c>
      <c r="L36" s="8"/>
      <c r="M36" s="8">
        <v>55</v>
      </c>
      <c r="N36" s="32">
        <v>0.13800000000000001</v>
      </c>
      <c r="O36" s="24">
        <v>0</v>
      </c>
      <c r="P36" s="8"/>
      <c r="Q36" s="8"/>
      <c r="R36" s="8"/>
      <c r="S36" s="8"/>
    </row>
    <row r="37" spans="1:19" s="5" customFormat="1">
      <c r="A37" s="8" t="s">
        <v>28</v>
      </c>
      <c r="B37" s="33">
        <f t="shared" si="0"/>
        <v>29</v>
      </c>
      <c r="C37" s="8">
        <v>16</v>
      </c>
      <c r="D37" s="8">
        <v>1</v>
      </c>
      <c r="E37" s="32">
        <v>0.5</v>
      </c>
      <c r="F37" s="24"/>
      <c r="G37" s="24">
        <v>13</v>
      </c>
      <c r="H37" s="32">
        <v>0.44799999999999995</v>
      </c>
      <c r="I37" s="8"/>
      <c r="J37" s="8">
        <v>12</v>
      </c>
      <c r="K37" s="32">
        <v>0.41399999999999998</v>
      </c>
      <c r="L37" s="8"/>
      <c r="M37" s="8">
        <v>1</v>
      </c>
      <c r="N37" s="32">
        <v>3.4000000000000002E-2</v>
      </c>
      <c r="O37" s="24">
        <v>0</v>
      </c>
      <c r="P37" s="8"/>
      <c r="Q37" s="8"/>
      <c r="R37" s="8"/>
      <c r="S37" s="8"/>
    </row>
    <row r="38" spans="1:19" s="5" customFormat="1">
      <c r="A38" s="8" t="s">
        <v>29</v>
      </c>
      <c r="B38" s="33">
        <f t="shared" si="0"/>
        <v>657</v>
      </c>
      <c r="C38" s="8">
        <v>415</v>
      </c>
      <c r="D38" s="8">
        <v>10</v>
      </c>
      <c r="E38" s="32">
        <v>8.4000000000000005E-2</v>
      </c>
      <c r="F38" s="8"/>
      <c r="G38" s="24">
        <v>237</v>
      </c>
      <c r="H38" s="32">
        <v>0.36299999999999999</v>
      </c>
      <c r="I38" s="8"/>
      <c r="J38" s="8">
        <v>128</v>
      </c>
      <c r="K38" s="32">
        <v>0.19600000000000001</v>
      </c>
      <c r="L38" s="8"/>
      <c r="M38" s="8">
        <v>109</v>
      </c>
      <c r="N38" s="32">
        <v>0.16700000000000001</v>
      </c>
      <c r="O38" s="8">
        <v>5</v>
      </c>
      <c r="P38" s="8"/>
      <c r="Q38" s="8"/>
      <c r="R38" s="8"/>
      <c r="S38" s="8"/>
    </row>
    <row r="39" spans="1:19" s="5" customFormat="1">
      <c r="A39" s="8" t="s">
        <v>30</v>
      </c>
      <c r="B39" s="33">
        <f t="shared" si="0"/>
        <v>2081</v>
      </c>
      <c r="C39" s="8">
        <v>1550</v>
      </c>
      <c r="D39" s="8">
        <v>59</v>
      </c>
      <c r="E39" s="32">
        <v>0.192</v>
      </c>
      <c r="F39" s="8"/>
      <c r="G39" s="24">
        <v>513</v>
      </c>
      <c r="H39" s="32">
        <v>0.249</v>
      </c>
      <c r="I39" s="8"/>
      <c r="J39" s="8">
        <v>265</v>
      </c>
      <c r="K39" s="32">
        <v>0.128</v>
      </c>
      <c r="L39" s="8"/>
      <c r="M39" s="8">
        <v>248</v>
      </c>
      <c r="N39" s="32">
        <v>0.12</v>
      </c>
      <c r="O39" s="8">
        <v>18</v>
      </c>
      <c r="P39" s="8"/>
      <c r="Q39" s="8"/>
      <c r="R39" s="8"/>
      <c r="S39" s="8"/>
    </row>
    <row r="40" spans="1:19" s="5" customFormat="1">
      <c r="A40" s="8" t="s">
        <v>31</v>
      </c>
      <c r="B40" s="33">
        <f t="shared" si="0"/>
        <v>356</v>
      </c>
      <c r="C40" s="8">
        <v>246</v>
      </c>
      <c r="D40" s="8">
        <v>6</v>
      </c>
      <c r="E40" s="32">
        <v>9.6999999999999989E-2</v>
      </c>
      <c r="F40" s="24"/>
      <c r="G40" s="24">
        <v>94</v>
      </c>
      <c r="H40" s="32">
        <v>0.27600000000000002</v>
      </c>
      <c r="I40" s="8"/>
      <c r="J40" s="8">
        <v>38</v>
      </c>
      <c r="K40" s="32">
        <v>0.11199999999999999</v>
      </c>
      <c r="L40" s="8"/>
      <c r="M40" s="8">
        <v>56</v>
      </c>
      <c r="N40" s="32">
        <v>0.16500000000000001</v>
      </c>
      <c r="O40" s="8">
        <v>16</v>
      </c>
      <c r="P40" s="8"/>
      <c r="Q40" s="8"/>
      <c r="R40" s="8"/>
      <c r="S40" s="8"/>
    </row>
    <row r="41" spans="1:19" s="5" customFormat="1">
      <c r="A41" s="8" t="s">
        <v>32</v>
      </c>
      <c r="B41" s="33">
        <f t="shared" si="0"/>
        <v>526</v>
      </c>
      <c r="C41" s="8">
        <v>356</v>
      </c>
      <c r="D41" s="8">
        <v>12</v>
      </c>
      <c r="E41" s="32">
        <v>0.126</v>
      </c>
      <c r="F41" s="24"/>
      <c r="G41" s="24">
        <v>166</v>
      </c>
      <c r="H41" s="32">
        <v>0.318</v>
      </c>
      <c r="I41" s="8"/>
      <c r="J41" s="8">
        <v>83</v>
      </c>
      <c r="K41" s="32">
        <v>0.159</v>
      </c>
      <c r="L41" s="8"/>
      <c r="M41" s="8">
        <v>83</v>
      </c>
      <c r="N41" s="32">
        <v>0.159</v>
      </c>
      <c r="O41" s="8">
        <v>4</v>
      </c>
      <c r="P41" s="8"/>
      <c r="Q41" s="8"/>
      <c r="R41" s="8"/>
      <c r="S41" s="8"/>
    </row>
    <row r="42" spans="1:19" s="5" customFormat="1">
      <c r="A42" s="8" t="s">
        <v>33</v>
      </c>
      <c r="B42" s="33">
        <f t="shared" si="0"/>
        <v>644</v>
      </c>
      <c r="C42" s="8">
        <v>428</v>
      </c>
      <c r="D42" s="8">
        <v>7</v>
      </c>
      <c r="E42" s="32">
        <v>7.0999999999999994E-2</v>
      </c>
      <c r="F42" s="24"/>
      <c r="G42" s="24">
        <v>201</v>
      </c>
      <c r="H42" s="32">
        <v>0.32</v>
      </c>
      <c r="I42" s="8"/>
      <c r="J42" s="8">
        <v>109</v>
      </c>
      <c r="K42" s="32">
        <v>0.17300000000000001</v>
      </c>
      <c r="L42" s="8"/>
      <c r="M42" s="8">
        <v>92</v>
      </c>
      <c r="N42" s="32">
        <v>0.14599999999999999</v>
      </c>
      <c r="O42" s="8">
        <v>15</v>
      </c>
      <c r="P42" s="8"/>
      <c r="Q42" s="8"/>
      <c r="R42" s="8"/>
      <c r="S42" s="8"/>
    </row>
    <row r="43" spans="1:19" s="5" customFormat="1">
      <c r="A43" s="8" t="s">
        <v>34</v>
      </c>
      <c r="B43" s="33">
        <f t="shared" si="0"/>
        <v>8388</v>
      </c>
      <c r="C43" s="8">
        <v>5887</v>
      </c>
      <c r="D43" s="8">
        <v>258</v>
      </c>
      <c r="E43" s="32">
        <v>0.189</v>
      </c>
      <c r="F43" s="8"/>
      <c r="G43" s="24">
        <v>2496</v>
      </c>
      <c r="H43" s="32">
        <v>0.29799999999999999</v>
      </c>
      <c r="I43" s="8"/>
      <c r="J43" s="8">
        <v>1386</v>
      </c>
      <c r="K43" s="32">
        <v>0.16500000000000001</v>
      </c>
      <c r="L43" s="8"/>
      <c r="M43" s="8">
        <v>1110</v>
      </c>
      <c r="N43" s="32">
        <v>0.13200000000000001</v>
      </c>
      <c r="O43" s="8">
        <v>5</v>
      </c>
      <c r="P43" s="8"/>
      <c r="Q43" s="8"/>
      <c r="R43" s="8"/>
      <c r="S43" s="8"/>
    </row>
    <row r="44" spans="1:19" s="5" customFormat="1">
      <c r="A44" s="8" t="s">
        <v>35</v>
      </c>
      <c r="B44" s="33">
        <f t="shared" si="0"/>
        <v>621</v>
      </c>
      <c r="C44" s="8">
        <v>413</v>
      </c>
      <c r="D44" s="8">
        <v>9</v>
      </c>
      <c r="E44" s="32">
        <v>8.6999999999999994E-2</v>
      </c>
      <c r="F44" s="24"/>
      <c r="G44" s="24">
        <v>203</v>
      </c>
      <c r="H44" s="32">
        <v>0.33</v>
      </c>
      <c r="I44" s="8"/>
      <c r="J44" s="8">
        <v>109</v>
      </c>
      <c r="K44" s="32">
        <v>0.17699999999999999</v>
      </c>
      <c r="L44" s="8"/>
      <c r="M44" s="8">
        <v>94</v>
      </c>
      <c r="N44" s="32">
        <v>0.153</v>
      </c>
      <c r="O44" s="8">
        <v>5</v>
      </c>
      <c r="P44" s="8"/>
      <c r="Q44" s="8"/>
      <c r="R44" s="8"/>
      <c r="S44" s="8"/>
    </row>
    <row r="45" spans="1:19" s="5" customFormat="1">
      <c r="A45" s="8" t="s">
        <v>36</v>
      </c>
      <c r="B45" s="33">
        <f t="shared" si="0"/>
        <v>14339</v>
      </c>
      <c r="C45" s="8">
        <v>8797</v>
      </c>
      <c r="D45" s="8">
        <v>246</v>
      </c>
      <c r="E45" s="32">
        <v>8.6999999999999994E-2</v>
      </c>
      <c r="F45" s="8"/>
      <c r="G45" s="24">
        <v>5522</v>
      </c>
      <c r="H45" s="32">
        <v>0.38600000000000001</v>
      </c>
      <c r="I45" s="8"/>
      <c r="J45" s="8">
        <v>2950</v>
      </c>
      <c r="K45" s="32">
        <v>0.20600000000000002</v>
      </c>
      <c r="L45" s="8"/>
      <c r="M45" s="8">
        <v>2572</v>
      </c>
      <c r="N45" s="32">
        <v>0.18</v>
      </c>
      <c r="O45" s="8">
        <v>20</v>
      </c>
      <c r="P45" s="8"/>
      <c r="Q45" s="8"/>
      <c r="R45" s="8"/>
      <c r="S45" s="8"/>
    </row>
    <row r="46" spans="1:19" s="5" customFormat="1">
      <c r="A46" s="8" t="s">
        <v>37</v>
      </c>
      <c r="B46" s="33">
        <f t="shared" si="0"/>
        <v>2165</v>
      </c>
      <c r="C46" s="8">
        <v>1225</v>
      </c>
      <c r="D46" s="8">
        <v>36</v>
      </c>
      <c r="E46" s="32">
        <v>7.2999999999999995E-2</v>
      </c>
      <c r="F46" s="8"/>
      <c r="G46" s="24">
        <v>939</v>
      </c>
      <c r="H46" s="32">
        <v>0.434</v>
      </c>
      <c r="I46" s="8"/>
      <c r="J46" s="8">
        <v>480</v>
      </c>
      <c r="K46" s="32">
        <v>0.222</v>
      </c>
      <c r="L46" s="8"/>
      <c r="M46" s="8">
        <v>459</v>
      </c>
      <c r="N46" s="32">
        <v>0.21199999999999999</v>
      </c>
      <c r="O46" s="8">
        <v>1</v>
      </c>
      <c r="P46" s="8"/>
      <c r="Q46" s="8"/>
      <c r="R46" s="8"/>
      <c r="S46" s="8"/>
    </row>
    <row r="47" spans="1:19" s="5" customFormat="1">
      <c r="A47" s="8" t="s">
        <v>38</v>
      </c>
      <c r="B47" s="33">
        <f t="shared" si="0"/>
        <v>2495</v>
      </c>
      <c r="C47" s="8">
        <v>1617</v>
      </c>
      <c r="D47" s="8">
        <v>32</v>
      </c>
      <c r="E47" s="32">
        <v>7.0000000000000007E-2</v>
      </c>
      <c r="F47" s="24"/>
      <c r="G47" s="24">
        <v>867</v>
      </c>
      <c r="H47" s="32">
        <v>0.34899999999999998</v>
      </c>
      <c r="I47" s="8"/>
      <c r="J47" s="8">
        <v>441</v>
      </c>
      <c r="K47" s="32">
        <v>0.17800000000000002</v>
      </c>
      <c r="L47" s="8"/>
      <c r="M47" s="8">
        <v>426</v>
      </c>
      <c r="N47" s="32">
        <v>0.17100000000000001</v>
      </c>
      <c r="O47" s="8">
        <v>11</v>
      </c>
      <c r="P47" s="8"/>
      <c r="Q47" s="8"/>
      <c r="R47" s="8"/>
      <c r="S47" s="8"/>
    </row>
    <row r="48" spans="1:19" s="5" customFormat="1">
      <c r="A48" s="8" t="s">
        <v>39</v>
      </c>
      <c r="B48" s="33">
        <f t="shared" si="0"/>
        <v>5291</v>
      </c>
      <c r="C48" s="8">
        <v>3642</v>
      </c>
      <c r="D48" s="8">
        <v>104</v>
      </c>
      <c r="E48" s="32">
        <v>0.115</v>
      </c>
      <c r="F48" s="24"/>
      <c r="G48" s="24">
        <v>1649</v>
      </c>
      <c r="H48" s="32">
        <v>0.312</v>
      </c>
      <c r="I48" s="8"/>
      <c r="J48" s="8">
        <v>851</v>
      </c>
      <c r="K48" s="32">
        <v>0.161</v>
      </c>
      <c r="L48" s="8"/>
      <c r="M48" s="8">
        <v>798</v>
      </c>
      <c r="N48" s="32">
        <v>0.151</v>
      </c>
      <c r="O48" s="24">
        <v>0</v>
      </c>
      <c r="P48" s="8"/>
      <c r="Q48" s="8"/>
      <c r="R48" s="8"/>
      <c r="S48" s="8"/>
    </row>
    <row r="49" spans="1:19" s="5" customFormat="1">
      <c r="A49" s="8" t="s">
        <v>40</v>
      </c>
      <c r="B49" s="33">
        <f t="shared" si="0"/>
        <v>1084</v>
      </c>
      <c r="C49" s="8">
        <v>832</v>
      </c>
      <c r="D49" s="8">
        <v>29</v>
      </c>
      <c r="E49" s="32">
        <v>0.19100000000000003</v>
      </c>
      <c r="F49" s="8"/>
      <c r="G49" s="24">
        <v>248</v>
      </c>
      <c r="H49" s="32">
        <v>0.23</v>
      </c>
      <c r="I49" s="8"/>
      <c r="J49" s="8">
        <v>125</v>
      </c>
      <c r="K49" s="32">
        <v>0.11599999999999999</v>
      </c>
      <c r="L49" s="8"/>
      <c r="M49" s="8">
        <v>123</v>
      </c>
      <c r="N49" s="32">
        <v>0.114</v>
      </c>
      <c r="O49" s="8">
        <v>4</v>
      </c>
      <c r="P49" s="8"/>
      <c r="Q49" s="8"/>
      <c r="R49" s="8"/>
      <c r="S49" s="8"/>
    </row>
    <row r="50" spans="1:19" s="5" customFormat="1">
      <c r="A50" s="8" t="s">
        <v>41</v>
      </c>
      <c r="B50" s="33">
        <f t="shared" si="0"/>
        <v>4856</v>
      </c>
      <c r="C50" s="8">
        <v>3158</v>
      </c>
      <c r="D50" s="8">
        <v>164</v>
      </c>
      <c r="E50" s="32">
        <v>0.19600000000000001</v>
      </c>
      <c r="F50" s="8"/>
      <c r="G50" s="24">
        <v>1380</v>
      </c>
      <c r="H50" s="32">
        <v>0.30399999999999999</v>
      </c>
      <c r="I50" s="8"/>
      <c r="J50" s="8">
        <v>709</v>
      </c>
      <c r="K50" s="32">
        <v>0.156</v>
      </c>
      <c r="L50" s="8"/>
      <c r="M50" s="8">
        <v>671</v>
      </c>
      <c r="N50" s="32">
        <v>0.14800000000000002</v>
      </c>
      <c r="O50" s="8">
        <v>318</v>
      </c>
      <c r="P50" s="8"/>
      <c r="Q50" s="8"/>
      <c r="R50" s="8"/>
      <c r="S50" s="8"/>
    </row>
    <row r="51" spans="1:19" s="5" customFormat="1">
      <c r="A51" s="8" t="s">
        <v>42</v>
      </c>
      <c r="B51" s="33">
        <f t="shared" si="0"/>
        <v>420</v>
      </c>
      <c r="C51" s="8">
        <v>280</v>
      </c>
      <c r="D51" s="8">
        <v>8</v>
      </c>
      <c r="E51" s="32">
        <v>0.107</v>
      </c>
      <c r="F51" s="8"/>
      <c r="G51" s="24">
        <v>137</v>
      </c>
      <c r="H51" s="32">
        <v>0.32900000000000001</v>
      </c>
      <c r="I51" s="8"/>
      <c r="J51" s="8">
        <v>70</v>
      </c>
      <c r="K51" s="32">
        <v>0.16800000000000001</v>
      </c>
      <c r="L51" s="8"/>
      <c r="M51" s="8">
        <v>67</v>
      </c>
      <c r="N51" s="32">
        <v>0.161</v>
      </c>
      <c r="O51" s="8">
        <v>3</v>
      </c>
      <c r="P51" s="8"/>
      <c r="Q51" s="8"/>
      <c r="R51" s="8"/>
      <c r="S51" s="8"/>
    </row>
    <row r="52" spans="1:19" s="5" customFormat="1">
      <c r="A52" s="8" t="s">
        <v>43</v>
      </c>
      <c r="B52" s="33">
        <f t="shared" si="0"/>
        <v>1269</v>
      </c>
      <c r="C52" s="8">
        <v>868</v>
      </c>
      <c r="D52" s="8">
        <v>18</v>
      </c>
      <c r="E52" s="32">
        <v>8.4000000000000005E-2</v>
      </c>
      <c r="F52" s="8"/>
      <c r="G52" s="24">
        <v>386</v>
      </c>
      <c r="H52" s="32">
        <v>0.308</v>
      </c>
      <c r="I52" s="8"/>
      <c r="J52" s="8">
        <v>189</v>
      </c>
      <c r="K52" s="32">
        <v>0.151</v>
      </c>
      <c r="L52" s="8"/>
      <c r="M52" s="8">
        <v>197</v>
      </c>
      <c r="N52" s="32">
        <v>0.157</v>
      </c>
      <c r="O52" s="8">
        <v>15</v>
      </c>
      <c r="P52" s="8"/>
      <c r="Q52" s="8"/>
      <c r="R52" s="8"/>
      <c r="S52" s="8"/>
    </row>
    <row r="53" spans="1:19" s="5" customFormat="1">
      <c r="A53" s="8" t="s">
        <v>44</v>
      </c>
      <c r="B53" s="33">
        <f t="shared" si="0"/>
        <v>540</v>
      </c>
      <c r="C53" s="8">
        <v>361</v>
      </c>
      <c r="D53" s="8">
        <v>4</v>
      </c>
      <c r="E53" s="32">
        <v>6.0999999999999999E-2</v>
      </c>
      <c r="F53" s="24"/>
      <c r="G53" s="24">
        <v>170</v>
      </c>
      <c r="H53" s="32">
        <v>0.32</v>
      </c>
      <c r="I53" s="8"/>
      <c r="J53" s="8">
        <v>108</v>
      </c>
      <c r="K53" s="32">
        <v>0.20300000000000001</v>
      </c>
      <c r="L53" s="8"/>
      <c r="M53" s="8">
        <v>62</v>
      </c>
      <c r="N53" s="32">
        <v>0.11699999999999999</v>
      </c>
      <c r="O53" s="8">
        <v>9</v>
      </c>
      <c r="P53" s="8"/>
      <c r="Q53" s="8"/>
      <c r="R53" s="8"/>
      <c r="S53" s="8"/>
    </row>
    <row r="54" spans="1:19" s="5" customFormat="1">
      <c r="A54" s="8" t="s">
        <v>45</v>
      </c>
      <c r="B54" s="33">
        <f t="shared" si="0"/>
        <v>825</v>
      </c>
      <c r="C54" s="8">
        <v>431</v>
      </c>
      <c r="D54" s="8">
        <v>8</v>
      </c>
      <c r="E54" s="32">
        <v>5.0999999999999997E-2</v>
      </c>
      <c r="F54" s="24"/>
      <c r="G54" s="24">
        <v>336</v>
      </c>
      <c r="H54" s="32">
        <v>0.438</v>
      </c>
      <c r="I54" s="8"/>
      <c r="J54" s="8">
        <v>188</v>
      </c>
      <c r="K54" s="32">
        <v>0.245</v>
      </c>
      <c r="L54" s="8"/>
      <c r="M54" s="8">
        <v>148</v>
      </c>
      <c r="N54" s="32">
        <v>0.193</v>
      </c>
      <c r="O54" s="8">
        <v>58</v>
      </c>
      <c r="P54" s="8"/>
      <c r="Q54" s="8"/>
      <c r="R54" s="8"/>
      <c r="S54" s="8"/>
    </row>
    <row r="55" spans="1:19" s="5" customFormat="1">
      <c r="A55" s="8" t="s">
        <v>46</v>
      </c>
      <c r="B55" s="33">
        <f t="shared" si="0"/>
        <v>1648</v>
      </c>
      <c r="C55" s="8">
        <v>1120</v>
      </c>
      <c r="D55" s="8">
        <v>39</v>
      </c>
      <c r="E55" s="32">
        <v>0.154</v>
      </c>
      <c r="F55" s="8"/>
      <c r="G55" s="24">
        <v>526</v>
      </c>
      <c r="H55" s="32">
        <v>0.32</v>
      </c>
      <c r="I55" s="8"/>
      <c r="J55" s="8">
        <v>311</v>
      </c>
      <c r="K55" s="32">
        <v>0.189</v>
      </c>
      <c r="L55" s="8"/>
      <c r="M55" s="8">
        <v>215</v>
      </c>
      <c r="N55" s="32">
        <v>0.13100000000000001</v>
      </c>
      <c r="O55" s="8">
        <v>2</v>
      </c>
      <c r="P55" s="8"/>
      <c r="Q55" s="8"/>
      <c r="R55" s="8"/>
      <c r="S55" s="8"/>
    </row>
    <row r="56" spans="1:19" s="5" customFormat="1">
      <c r="A56" s="8" t="s">
        <v>47</v>
      </c>
      <c r="B56" s="33">
        <f t="shared" si="0"/>
        <v>5170</v>
      </c>
      <c r="C56" s="8">
        <v>3242</v>
      </c>
      <c r="D56" s="8">
        <v>194</v>
      </c>
      <c r="E56" s="32">
        <v>0.28699999999999998</v>
      </c>
      <c r="F56" s="8"/>
      <c r="G56" s="24">
        <v>1082</v>
      </c>
      <c r="H56" s="32">
        <v>0.25</v>
      </c>
      <c r="I56" s="8"/>
      <c r="J56" s="8">
        <v>600</v>
      </c>
      <c r="K56" s="32">
        <v>0.13900000000000001</v>
      </c>
      <c r="L56" s="8"/>
      <c r="M56" s="8">
        <v>482</v>
      </c>
      <c r="N56" s="32">
        <v>0.111</v>
      </c>
      <c r="O56" s="8">
        <v>846</v>
      </c>
      <c r="P56" s="8"/>
      <c r="Q56" s="8"/>
      <c r="R56" s="8"/>
      <c r="S56" s="8"/>
    </row>
    <row r="57" spans="1:19" s="5" customFormat="1">
      <c r="A57" s="8" t="s">
        <v>48</v>
      </c>
      <c r="B57" s="33">
        <f t="shared" si="0"/>
        <v>1137</v>
      </c>
      <c r="C57" s="8">
        <v>632</v>
      </c>
      <c r="D57" s="8">
        <v>12</v>
      </c>
      <c r="E57" s="32">
        <v>5.5E-2</v>
      </c>
      <c r="F57" s="8"/>
      <c r="G57" s="24">
        <v>428</v>
      </c>
      <c r="H57" s="32">
        <v>0.40399999999999997</v>
      </c>
      <c r="I57" s="8"/>
      <c r="J57" s="8">
        <v>222</v>
      </c>
      <c r="K57" s="32">
        <v>0.20899999999999999</v>
      </c>
      <c r="L57" s="8"/>
      <c r="M57" s="8">
        <v>206</v>
      </c>
      <c r="N57" s="32">
        <v>0.19399999999999998</v>
      </c>
      <c r="O57" s="8">
        <v>77</v>
      </c>
      <c r="P57" s="8"/>
      <c r="Q57" s="8"/>
      <c r="R57" s="8"/>
      <c r="S57" s="8"/>
    </row>
    <row r="58" spans="1:19" s="5" customFormat="1">
      <c r="A58" s="8" t="s">
        <v>49</v>
      </c>
      <c r="B58" s="33">
        <f t="shared" si="0"/>
        <v>2235</v>
      </c>
      <c r="C58" s="8">
        <v>1515</v>
      </c>
      <c r="D58" s="8">
        <v>51</v>
      </c>
      <c r="E58" s="32">
        <v>0.13600000000000001</v>
      </c>
      <c r="F58" s="8"/>
      <c r="G58" s="24">
        <v>720</v>
      </c>
      <c r="H58" s="32">
        <v>0.32200000000000001</v>
      </c>
      <c r="I58" s="8"/>
      <c r="J58" s="8">
        <v>397</v>
      </c>
      <c r="K58" s="32">
        <v>0.17800000000000002</v>
      </c>
      <c r="L58" s="8"/>
      <c r="M58" s="8">
        <v>323</v>
      </c>
      <c r="N58" s="32">
        <v>0.14499999999999999</v>
      </c>
      <c r="O58" s="24">
        <v>0</v>
      </c>
      <c r="P58" s="8"/>
      <c r="Q58" s="8"/>
      <c r="R58" s="8"/>
      <c r="S58" s="8"/>
    </row>
    <row r="59" spans="1:19" s="5" customFormat="1">
      <c r="A59" s="8" t="s">
        <v>50</v>
      </c>
      <c r="B59" s="33">
        <f t="shared" si="0"/>
        <v>1821</v>
      </c>
      <c r="C59" s="8">
        <v>1266</v>
      </c>
      <c r="D59" s="8">
        <v>36</v>
      </c>
      <c r="E59" s="32">
        <v>0.122</v>
      </c>
      <c r="F59" s="8"/>
      <c r="G59" s="24">
        <v>552</v>
      </c>
      <c r="H59" s="32">
        <v>0.30399999999999999</v>
      </c>
      <c r="I59" s="8"/>
      <c r="J59" s="8">
        <v>294</v>
      </c>
      <c r="K59" s="32">
        <v>0.16200000000000001</v>
      </c>
      <c r="L59" s="8"/>
      <c r="M59" s="8">
        <v>258</v>
      </c>
      <c r="N59" s="32">
        <v>0.14199999999999999</v>
      </c>
      <c r="O59" s="8">
        <v>3</v>
      </c>
      <c r="P59" s="8"/>
      <c r="Q59" s="8"/>
      <c r="R59" s="8"/>
      <c r="S59" s="8"/>
    </row>
    <row r="60" spans="1:19" s="5" customFormat="1">
      <c r="A60" s="8" t="s">
        <v>51</v>
      </c>
      <c r="B60" s="33">
        <f t="shared" si="0"/>
        <v>260</v>
      </c>
      <c r="C60" s="8">
        <v>178</v>
      </c>
      <c r="D60" s="8">
        <v>6</v>
      </c>
      <c r="E60" s="32">
        <v>0.17600000000000002</v>
      </c>
      <c r="F60" s="24"/>
      <c r="G60" s="24">
        <v>80</v>
      </c>
      <c r="H60" s="32">
        <v>0.31</v>
      </c>
      <c r="I60" s="8"/>
      <c r="J60" s="8">
        <v>52</v>
      </c>
      <c r="K60" s="32">
        <v>0.20199999999999999</v>
      </c>
      <c r="L60" s="8"/>
      <c r="M60" s="8">
        <v>28</v>
      </c>
      <c r="N60" s="32">
        <v>0.109</v>
      </c>
      <c r="O60" s="8">
        <v>2</v>
      </c>
      <c r="P60" s="8"/>
      <c r="Q60" s="8"/>
      <c r="R60" s="8"/>
      <c r="S60" s="8"/>
    </row>
    <row r="61" spans="1:19" s="5" customFormat="1">
      <c r="A61" s="8" t="s">
        <v>52</v>
      </c>
      <c r="B61" s="33">
        <f t="shared" si="0"/>
        <v>168</v>
      </c>
      <c r="C61" s="8">
        <v>118</v>
      </c>
      <c r="D61" s="8">
        <v>4</v>
      </c>
      <c r="E61" s="32">
        <v>0.16</v>
      </c>
      <c r="F61" s="24"/>
      <c r="G61" s="24">
        <v>49</v>
      </c>
      <c r="H61" s="32">
        <v>0.29300000000000004</v>
      </c>
      <c r="I61" s="8"/>
      <c r="J61" s="8">
        <v>28</v>
      </c>
      <c r="K61" s="32">
        <v>0.16800000000000001</v>
      </c>
      <c r="L61" s="8"/>
      <c r="M61" s="8">
        <v>21</v>
      </c>
      <c r="N61" s="32">
        <v>0.126</v>
      </c>
      <c r="O61" s="8">
        <v>1</v>
      </c>
      <c r="P61" s="8"/>
      <c r="Q61" s="8"/>
      <c r="R61" s="8"/>
      <c r="S61" s="8"/>
    </row>
    <row r="62" spans="1:19" s="5" customFormat="1">
      <c r="A62" s="8" t="s">
        <v>53</v>
      </c>
      <c r="B62" s="33">
        <f t="shared" si="0"/>
        <v>388</v>
      </c>
      <c r="C62" s="8">
        <v>295</v>
      </c>
      <c r="D62" s="8">
        <v>14</v>
      </c>
      <c r="E62" s="32">
        <v>0.26400000000000001</v>
      </c>
      <c r="F62" s="24"/>
      <c r="G62" s="24">
        <v>93</v>
      </c>
      <c r="H62" s="32">
        <v>0.24</v>
      </c>
      <c r="I62" s="8"/>
      <c r="J62" s="8">
        <v>54</v>
      </c>
      <c r="K62" s="32">
        <v>0.13900000000000001</v>
      </c>
      <c r="L62" s="8"/>
      <c r="M62" s="8">
        <v>39</v>
      </c>
      <c r="N62" s="32">
        <v>0.10099999999999999</v>
      </c>
      <c r="O62" s="24">
        <v>0</v>
      </c>
      <c r="P62" s="8"/>
      <c r="Q62" s="8"/>
      <c r="R62" s="8"/>
      <c r="S62" s="8"/>
    </row>
    <row r="63" spans="1:19" s="5" customFormat="1">
      <c r="A63" s="8" t="s">
        <v>54</v>
      </c>
      <c r="B63" s="33">
        <f t="shared" si="0"/>
        <v>1074</v>
      </c>
      <c r="C63" s="8">
        <v>666</v>
      </c>
      <c r="D63" s="8">
        <v>14</v>
      </c>
      <c r="E63" s="32">
        <v>6.8000000000000005E-2</v>
      </c>
      <c r="F63" s="8"/>
      <c r="G63" s="24">
        <v>374</v>
      </c>
      <c r="H63" s="32">
        <v>0.36</v>
      </c>
      <c r="I63" s="8"/>
      <c r="J63" s="8">
        <v>183</v>
      </c>
      <c r="K63" s="32">
        <v>0.17600000000000002</v>
      </c>
      <c r="L63" s="8"/>
      <c r="M63" s="8">
        <v>191</v>
      </c>
      <c r="N63" s="32">
        <v>0.184</v>
      </c>
      <c r="O63" s="8">
        <v>34</v>
      </c>
      <c r="P63" s="8"/>
      <c r="Q63" s="8"/>
      <c r="R63" s="8"/>
      <c r="S63" s="8"/>
    </row>
    <row r="64" spans="1:19" s="5" customFormat="1">
      <c r="A64" s="8" t="s">
        <v>55</v>
      </c>
      <c r="B64" s="33">
        <f t="shared" si="0"/>
        <v>15568</v>
      </c>
      <c r="C64" s="8">
        <v>8797</v>
      </c>
      <c r="D64" s="8">
        <v>174</v>
      </c>
      <c r="E64" s="32">
        <v>5.2000000000000005E-2</v>
      </c>
      <c r="F64" s="8"/>
      <c r="G64" s="24">
        <v>6754</v>
      </c>
      <c r="H64" s="32">
        <v>0.434</v>
      </c>
      <c r="I64" s="8"/>
      <c r="J64" s="8">
        <v>3561</v>
      </c>
      <c r="K64" s="32">
        <v>0.22899999999999998</v>
      </c>
      <c r="L64" s="8"/>
      <c r="M64" s="8">
        <v>3193</v>
      </c>
      <c r="N64" s="32">
        <v>0.20500000000000002</v>
      </c>
      <c r="O64" s="8">
        <v>17</v>
      </c>
      <c r="P64" s="8"/>
      <c r="Q64" s="8"/>
      <c r="R64" s="8"/>
      <c r="S64" s="8"/>
    </row>
    <row r="65" spans="1:19" s="5" customFormat="1">
      <c r="A65" s="8" t="s">
        <v>56</v>
      </c>
      <c r="B65" s="33">
        <f t="shared" si="0"/>
        <v>785</v>
      </c>
      <c r="C65" s="8">
        <v>511</v>
      </c>
      <c r="D65" s="8">
        <v>7</v>
      </c>
      <c r="E65" s="32">
        <v>5.5999999999999994E-2</v>
      </c>
      <c r="F65" s="8"/>
      <c r="G65" s="24">
        <v>265</v>
      </c>
      <c r="H65" s="32">
        <v>0.34100000000000003</v>
      </c>
      <c r="I65" s="8"/>
      <c r="J65" s="8">
        <v>147</v>
      </c>
      <c r="K65" s="32">
        <v>0.189</v>
      </c>
      <c r="L65" s="8"/>
      <c r="M65" s="8">
        <v>118</v>
      </c>
      <c r="N65" s="32">
        <v>0.152</v>
      </c>
      <c r="O65" s="8">
        <v>9</v>
      </c>
      <c r="P65" s="8"/>
      <c r="Q65" s="8"/>
      <c r="R65" s="8"/>
      <c r="S65" s="8"/>
    </row>
    <row r="66" spans="1:19" s="5" customFormat="1">
      <c r="A66" s="8" t="s">
        <v>57</v>
      </c>
      <c r="B66" s="33">
        <f t="shared" si="0"/>
        <v>518</v>
      </c>
      <c r="C66" s="8">
        <v>351</v>
      </c>
      <c r="D66" s="8">
        <v>12</v>
      </c>
      <c r="E66" s="32">
        <v>0.125</v>
      </c>
      <c r="F66" s="24"/>
      <c r="G66" s="24">
        <v>167</v>
      </c>
      <c r="H66" s="32">
        <v>0.32200000000000001</v>
      </c>
      <c r="I66" s="8"/>
      <c r="J66" s="8">
        <v>83</v>
      </c>
      <c r="K66" s="32">
        <v>0.16</v>
      </c>
      <c r="L66" s="8"/>
      <c r="M66" s="8">
        <v>84</v>
      </c>
      <c r="N66" s="32">
        <v>0.16200000000000001</v>
      </c>
      <c r="O66" s="24">
        <v>0</v>
      </c>
      <c r="P66" s="8"/>
      <c r="Q66" s="8"/>
      <c r="R66" s="8"/>
      <c r="S66" s="8"/>
    </row>
    <row r="67" spans="1:19" s="5" customFormat="1">
      <c r="A67" s="8" t="s">
        <v>58</v>
      </c>
      <c r="B67" s="33">
        <f t="shared" si="0"/>
        <v>856</v>
      </c>
      <c r="C67" s="8">
        <v>631</v>
      </c>
      <c r="D67" s="8">
        <v>17</v>
      </c>
      <c r="E67" s="32">
        <v>0.14899999999999999</v>
      </c>
      <c r="F67" s="8"/>
      <c r="G67" s="24">
        <v>223</v>
      </c>
      <c r="H67" s="32">
        <v>0.26100000000000001</v>
      </c>
      <c r="I67" s="8"/>
      <c r="J67" s="8">
        <v>126</v>
      </c>
      <c r="K67" s="32">
        <v>0.14800000000000002</v>
      </c>
      <c r="L67" s="8"/>
      <c r="M67" s="8">
        <v>97</v>
      </c>
      <c r="N67" s="32">
        <v>0.114</v>
      </c>
      <c r="O67" s="8">
        <v>2</v>
      </c>
      <c r="P67" s="8"/>
      <c r="Q67" s="8"/>
      <c r="R67" s="8"/>
      <c r="S67" s="8"/>
    </row>
    <row r="68" spans="1:19" s="5" customFormat="1">
      <c r="A68" s="8" t="s">
        <v>59</v>
      </c>
      <c r="B68" s="33">
        <f t="shared" si="0"/>
        <v>1525</v>
      </c>
      <c r="C68" s="8">
        <v>985</v>
      </c>
      <c r="D68" s="8">
        <v>36</v>
      </c>
      <c r="E68" s="32">
        <v>0.127</v>
      </c>
      <c r="F68" s="24"/>
      <c r="G68" s="24">
        <v>534</v>
      </c>
      <c r="H68" s="32">
        <v>0.35200000000000004</v>
      </c>
      <c r="I68" s="8"/>
      <c r="J68" s="8">
        <v>286</v>
      </c>
      <c r="K68" s="32">
        <v>0.188</v>
      </c>
      <c r="L68" s="8"/>
      <c r="M68" s="8">
        <v>248</v>
      </c>
      <c r="N68" s="32">
        <v>0.16300000000000001</v>
      </c>
      <c r="O68" s="8">
        <v>6</v>
      </c>
      <c r="P68" s="8"/>
      <c r="Q68" s="8"/>
      <c r="R68" s="8"/>
      <c r="S68" s="8"/>
    </row>
    <row r="69" spans="1:19" s="5" customFormat="1">
      <c r="A69" s="8" t="s">
        <v>60</v>
      </c>
      <c r="B69" s="33">
        <f t="shared" si="0"/>
        <v>567</v>
      </c>
      <c r="C69" s="8">
        <v>373</v>
      </c>
      <c r="D69" s="8">
        <v>6</v>
      </c>
      <c r="E69" s="32">
        <v>5.9000000000000004E-2</v>
      </c>
      <c r="F69" s="24"/>
      <c r="G69" s="24">
        <v>193</v>
      </c>
      <c r="H69" s="32">
        <v>0.34100000000000003</v>
      </c>
      <c r="I69" s="8"/>
      <c r="J69" s="8">
        <v>97</v>
      </c>
      <c r="K69" s="32">
        <v>0.17100000000000001</v>
      </c>
      <c r="L69" s="8"/>
      <c r="M69" s="8">
        <v>96</v>
      </c>
      <c r="N69" s="32">
        <v>0.17</v>
      </c>
      <c r="O69" s="8">
        <v>1</v>
      </c>
      <c r="P69" s="8"/>
      <c r="Q69" s="8"/>
      <c r="R69" s="8"/>
      <c r="S69" s="8"/>
    </row>
    <row r="70" spans="1:19" s="5" customFormat="1">
      <c r="A70" s="8" t="s">
        <v>61</v>
      </c>
      <c r="B70" s="33">
        <f t="shared" si="0"/>
        <v>585</v>
      </c>
      <c r="C70" s="8">
        <v>408</v>
      </c>
      <c r="D70" s="8">
        <v>2</v>
      </c>
      <c r="E70" s="32">
        <v>2.5000000000000001E-2</v>
      </c>
      <c r="F70" s="24"/>
      <c r="G70" s="24">
        <v>174</v>
      </c>
      <c r="H70" s="32">
        <v>0.29899999999999999</v>
      </c>
      <c r="I70" s="8"/>
      <c r="J70" s="8">
        <v>97</v>
      </c>
      <c r="K70" s="32">
        <v>0.16700000000000001</v>
      </c>
      <c r="L70" s="8"/>
      <c r="M70" s="8">
        <v>77</v>
      </c>
      <c r="N70" s="32">
        <v>0.13200000000000001</v>
      </c>
      <c r="O70" s="8">
        <v>3</v>
      </c>
      <c r="P70" s="8"/>
      <c r="Q70" s="8"/>
      <c r="R70" s="8"/>
      <c r="S70" s="8"/>
    </row>
    <row r="71" spans="1:19" s="5" customFormat="1">
      <c r="A71" s="8" t="s">
        <v>62</v>
      </c>
      <c r="B71" s="33">
        <f t="shared" si="0"/>
        <v>970</v>
      </c>
      <c r="C71" s="8">
        <v>685</v>
      </c>
      <c r="D71" s="8">
        <v>17</v>
      </c>
      <c r="E71" s="32">
        <v>0.10300000000000001</v>
      </c>
      <c r="F71" s="24"/>
      <c r="G71" s="24">
        <v>284</v>
      </c>
      <c r="H71" s="32">
        <v>0.29300000000000004</v>
      </c>
      <c r="I71" s="8"/>
      <c r="J71" s="8">
        <v>136</v>
      </c>
      <c r="K71" s="32">
        <v>0.14000000000000001</v>
      </c>
      <c r="L71" s="8"/>
      <c r="M71" s="8">
        <v>148</v>
      </c>
      <c r="N71" s="32">
        <v>0.153</v>
      </c>
      <c r="O71" s="8">
        <v>1</v>
      </c>
      <c r="P71" s="8"/>
      <c r="Q71" s="8"/>
      <c r="R71" s="8"/>
      <c r="S71" s="8"/>
    </row>
    <row r="72" spans="1:19" s="5" customFormat="1">
      <c r="A72" s="8" t="s">
        <v>63</v>
      </c>
      <c r="B72" s="33">
        <f t="shared" si="0"/>
        <v>10641</v>
      </c>
      <c r="C72" s="8">
        <v>5580</v>
      </c>
      <c r="D72" s="8">
        <v>147</v>
      </c>
      <c r="E72" s="32">
        <v>0.08</v>
      </c>
      <c r="F72" s="8"/>
      <c r="G72" s="24">
        <v>3605</v>
      </c>
      <c r="H72" s="32">
        <v>0.39200000000000002</v>
      </c>
      <c r="I72" s="8"/>
      <c r="J72" s="8">
        <v>1923</v>
      </c>
      <c r="K72" s="32">
        <v>0.20899999999999999</v>
      </c>
      <c r="L72" s="8"/>
      <c r="M72" s="8">
        <v>1682</v>
      </c>
      <c r="N72" s="32">
        <v>0.18300000000000002</v>
      </c>
      <c r="O72" s="8">
        <v>1456</v>
      </c>
      <c r="P72" s="8"/>
      <c r="Q72" s="8"/>
      <c r="R72" s="8"/>
      <c r="S72" s="8"/>
    </row>
    <row r="73" spans="1:19" s="5" customFormat="1">
      <c r="A73" s="8" t="s">
        <v>64</v>
      </c>
      <c r="B73" s="33">
        <f t="shared" si="0"/>
        <v>390</v>
      </c>
      <c r="C73" s="8">
        <v>277</v>
      </c>
      <c r="D73" s="8">
        <v>6</v>
      </c>
      <c r="E73" s="32">
        <v>0.111</v>
      </c>
      <c r="F73" s="24"/>
      <c r="G73" s="24">
        <v>111</v>
      </c>
      <c r="H73" s="32">
        <v>0.28600000000000003</v>
      </c>
      <c r="I73" s="8"/>
      <c r="J73" s="8">
        <v>63</v>
      </c>
      <c r="K73" s="32">
        <v>0.16200000000000001</v>
      </c>
      <c r="L73" s="8"/>
      <c r="M73" s="8">
        <v>48</v>
      </c>
      <c r="N73" s="32">
        <v>0.12400000000000001</v>
      </c>
      <c r="O73" s="8">
        <v>2</v>
      </c>
      <c r="P73" s="8"/>
      <c r="Q73" s="8"/>
      <c r="R73" s="8"/>
      <c r="S73" s="8"/>
    </row>
    <row r="74" spans="1:19" s="5" customFormat="1">
      <c r="A74" s="8" t="s">
        <v>65</v>
      </c>
      <c r="B74" s="33">
        <f t="shared" si="0"/>
        <v>283</v>
      </c>
      <c r="C74" s="25">
        <v>232</v>
      </c>
      <c r="D74" s="25">
        <v>12</v>
      </c>
      <c r="E74" s="32">
        <v>0.3</v>
      </c>
      <c r="F74" s="24"/>
      <c r="G74" s="24">
        <v>50</v>
      </c>
      <c r="H74" s="32">
        <v>0.17699999999999999</v>
      </c>
      <c r="I74" s="8"/>
      <c r="J74" s="8">
        <v>22</v>
      </c>
      <c r="K74" s="32">
        <v>7.8E-2</v>
      </c>
      <c r="L74" s="8"/>
      <c r="M74" s="8">
        <v>28</v>
      </c>
      <c r="N74" s="32">
        <v>9.9000000000000005E-2</v>
      </c>
      <c r="O74" s="8">
        <v>1</v>
      </c>
      <c r="P74" s="8"/>
      <c r="Q74" s="8"/>
      <c r="R74" s="8"/>
      <c r="S74" s="8"/>
    </row>
    <row r="75" spans="1:19" s="7" customFormat="1">
      <c r="A75" s="26"/>
      <c r="B75" s="27"/>
      <c r="C75" s="27"/>
      <c r="D75" s="27"/>
      <c r="E75" s="27"/>
      <c r="F75" s="27"/>
      <c r="G75" s="27"/>
      <c r="H75" s="27"/>
      <c r="I75" s="27"/>
      <c r="J75" s="28"/>
      <c r="K75" s="28"/>
      <c r="L75" s="28"/>
      <c r="M75" s="28"/>
      <c r="N75" s="28"/>
      <c r="O75" s="28"/>
      <c r="P75" s="9"/>
      <c r="Q75" s="9"/>
      <c r="R75" s="9"/>
      <c r="S75" s="9"/>
    </row>
    <row r="76" spans="1:19" s="7" customFormat="1">
      <c r="A76" s="29" t="s">
        <v>82</v>
      </c>
      <c r="B76" s="25"/>
      <c r="C76" s="25"/>
      <c r="D76" s="25"/>
      <c r="E76" s="25"/>
      <c r="F76" s="25"/>
      <c r="G76" s="25"/>
      <c r="H76" s="8"/>
      <c r="I76" s="8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s="7" customFormat="1">
      <c r="A77" s="29" t="s">
        <v>74</v>
      </c>
      <c r="B77" s="25"/>
      <c r="C77" s="25"/>
      <c r="D77" s="25"/>
      <c r="E77" s="25"/>
      <c r="F77" s="25"/>
      <c r="G77" s="25"/>
      <c r="H77" s="8"/>
      <c r="I77" s="8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s="7" customFormat="1">
      <c r="A78" s="29" t="s">
        <v>75</v>
      </c>
      <c r="B78" s="25"/>
      <c r="C78" s="25"/>
      <c r="D78" s="25"/>
      <c r="E78" s="25"/>
      <c r="F78" s="25"/>
      <c r="G78" s="25"/>
      <c r="H78" s="8"/>
      <c r="I78" s="8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s="7" customFormat="1">
      <c r="A79" s="29"/>
      <c r="B79" s="25"/>
      <c r="C79" s="25"/>
      <c r="D79" s="25"/>
      <c r="E79" s="25"/>
      <c r="F79" s="25"/>
      <c r="G79" s="25"/>
      <c r="H79" s="8"/>
      <c r="I79" s="8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s="7" customFormat="1">
      <c r="A80" s="51" t="s">
        <v>81</v>
      </c>
      <c r="B80" s="8"/>
      <c r="C80" s="8"/>
      <c r="D80" s="8"/>
      <c r="E80" s="8"/>
      <c r="F80" s="8"/>
      <c r="G80" s="8"/>
      <c r="H80" s="8"/>
      <c r="I80" s="8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9" s="7" customFormat="1">
      <c r="A81" s="3"/>
      <c r="B81" s="2"/>
      <c r="C81" s="2"/>
      <c r="D81" s="2"/>
      <c r="E81" s="2"/>
      <c r="F81" s="2"/>
      <c r="G81" s="2"/>
      <c r="H81" s="2"/>
      <c r="I81" s="2"/>
    </row>
    <row r="82" spans="1:9" s="7" customFormat="1">
      <c r="A82" s="6"/>
      <c r="B82" s="2"/>
      <c r="C82" s="2"/>
      <c r="D82" s="2"/>
      <c r="E82" s="2"/>
      <c r="F82" s="2"/>
      <c r="G82" s="2"/>
      <c r="H82" s="6"/>
      <c r="I82" s="6"/>
    </row>
    <row r="83" spans="1:9" s="7" customFormat="1">
      <c r="A83" s="6"/>
      <c r="B83" s="2"/>
      <c r="C83" s="2"/>
      <c r="D83" s="2"/>
      <c r="E83" s="2"/>
      <c r="F83" s="2"/>
      <c r="G83" s="2"/>
      <c r="H83" s="6"/>
      <c r="I83" s="6"/>
    </row>
    <row r="84" spans="1:9" s="7" customFormat="1">
      <c r="A84" s="6"/>
      <c r="B84" s="2"/>
      <c r="C84" s="2"/>
      <c r="D84" s="2"/>
      <c r="E84" s="2"/>
      <c r="F84" s="2"/>
      <c r="G84" s="2"/>
      <c r="H84" s="6"/>
      <c r="I84" s="6"/>
    </row>
    <row r="85" spans="1:9" s="7" customFormat="1">
      <c r="A85" s="6"/>
      <c r="B85" s="2"/>
      <c r="C85" s="2"/>
      <c r="D85" s="2"/>
      <c r="E85" s="2"/>
      <c r="F85" s="2"/>
      <c r="G85" s="2"/>
      <c r="H85" s="6"/>
      <c r="I85" s="6"/>
    </row>
    <row r="86" spans="1:9" s="7" customFormat="1">
      <c r="A86" s="6"/>
      <c r="B86" s="2"/>
      <c r="C86" s="2"/>
      <c r="D86" s="2"/>
      <c r="E86" s="2"/>
      <c r="F86" s="2"/>
      <c r="G86" s="2"/>
      <c r="H86" s="6"/>
      <c r="I86" s="6"/>
    </row>
    <row r="87" spans="1:9" s="7" customFormat="1">
      <c r="A87" s="6"/>
      <c r="B87" s="2"/>
      <c r="C87" s="2"/>
      <c r="D87" s="2"/>
      <c r="E87" s="2"/>
      <c r="F87" s="2"/>
      <c r="G87" s="2"/>
      <c r="H87" s="6"/>
      <c r="I87" s="6"/>
    </row>
    <row r="88" spans="1:9" s="7" customFormat="1">
      <c r="A88" s="6"/>
      <c r="B88" s="2"/>
      <c r="C88" s="2"/>
      <c r="D88" s="2"/>
      <c r="E88" s="2"/>
      <c r="F88" s="2"/>
      <c r="G88" s="2"/>
      <c r="H88" s="6"/>
      <c r="I88" s="6"/>
    </row>
    <row r="89" spans="1:9" s="7" customFormat="1">
      <c r="A89" s="6"/>
      <c r="B89" s="2"/>
      <c r="C89" s="2"/>
      <c r="D89" s="2"/>
      <c r="E89" s="2"/>
      <c r="F89" s="2"/>
      <c r="G89" s="2"/>
      <c r="H89" s="6"/>
      <c r="I89" s="6"/>
    </row>
    <row r="90" spans="1:9" s="7" customFormat="1">
      <c r="A90" s="6"/>
      <c r="B90" s="2"/>
      <c r="C90" s="2"/>
      <c r="D90" s="2"/>
      <c r="E90" s="2"/>
      <c r="F90" s="2"/>
      <c r="G90" s="2"/>
      <c r="H90" s="6"/>
      <c r="I90" s="6"/>
    </row>
    <row r="91" spans="1:9" s="7" customFormat="1">
      <c r="A91" s="6"/>
      <c r="B91" s="2"/>
      <c r="C91" s="2"/>
      <c r="D91" s="2"/>
      <c r="E91" s="2"/>
      <c r="F91" s="2"/>
      <c r="G91" s="2"/>
      <c r="H91" s="6"/>
      <c r="I91" s="6"/>
    </row>
    <row r="92" spans="1:9" s="7" customFormat="1">
      <c r="A92" s="6"/>
      <c r="B92" s="2"/>
      <c r="C92" s="2"/>
      <c r="D92" s="2"/>
      <c r="E92" s="2"/>
      <c r="F92" s="2"/>
      <c r="G92" s="2"/>
      <c r="H92" s="6"/>
      <c r="I92" s="6"/>
    </row>
    <row r="93" spans="1:9" s="7" customFormat="1">
      <c r="A93" s="6"/>
      <c r="B93" s="2"/>
      <c r="C93" s="2"/>
      <c r="D93" s="2"/>
      <c r="E93" s="2"/>
      <c r="F93" s="2"/>
      <c r="G93" s="2"/>
      <c r="H93" s="6"/>
      <c r="I93" s="6"/>
    </row>
    <row r="94" spans="1:9" s="7" customFormat="1">
      <c r="A94" s="6"/>
      <c r="B94" s="2"/>
      <c r="C94" s="2"/>
      <c r="D94" s="2"/>
      <c r="E94" s="2"/>
      <c r="F94" s="2"/>
      <c r="G94" s="2"/>
      <c r="H94" s="6"/>
      <c r="I94" s="6"/>
    </row>
    <row r="95" spans="1:9" s="7" customFormat="1">
      <c r="A95" s="6"/>
      <c r="B95" s="2"/>
      <c r="C95" s="2"/>
      <c r="D95" s="2"/>
      <c r="E95" s="2"/>
      <c r="F95" s="2"/>
      <c r="G95" s="2"/>
      <c r="H95" s="6"/>
      <c r="I95" s="6"/>
    </row>
    <row r="96" spans="1:9">
      <c r="A96" s="4"/>
      <c r="H96" s="6"/>
      <c r="I96" s="6"/>
    </row>
    <row r="97" spans="1:9">
      <c r="A97" s="4"/>
      <c r="H97" s="6"/>
      <c r="I97" s="6"/>
    </row>
  </sheetData>
  <mergeCells count="6">
    <mergeCell ref="C4:E4"/>
    <mergeCell ref="G4:N4"/>
    <mergeCell ref="D5:E5"/>
    <mergeCell ref="G5:H5"/>
    <mergeCell ref="J5:K5"/>
    <mergeCell ref="M5:N5"/>
  </mergeCells>
  <phoneticPr fontId="0" type="noConversion"/>
  <hyperlinks>
    <hyperlink ref="A80" r:id="rId1"/>
  </hyperlinks>
  <pageMargins left="0.75" right="0.75" top="1" bottom="1" header="0.5" footer="0.5"/>
  <pageSetup scale="74" fitToHeight="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workbookViewId="0"/>
  </sheetViews>
  <sheetFormatPr defaultColWidth="12.7109375"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</cols>
  <sheetData>
    <row r="1" spans="1:15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spans="1:15" ht="20.25">
      <c r="A2" s="31" t="s">
        <v>90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pans="1:15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5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5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5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5" ht="14.25">
      <c r="A8" s="10" t="s">
        <v>1</v>
      </c>
      <c r="B8" s="33">
        <f>+B10+B17</f>
        <v>235274</v>
      </c>
      <c r="C8" s="33">
        <f>+C10+C17</f>
        <v>153341</v>
      </c>
      <c r="D8" s="33">
        <f>+D10+D17</f>
        <v>4503</v>
      </c>
      <c r="E8" s="37">
        <v>0.11800000000000001</v>
      </c>
      <c r="F8" s="46"/>
      <c r="G8" s="33">
        <f>+G10+G17</f>
        <v>80310</v>
      </c>
      <c r="H8" s="37">
        <v>0.34399999999999997</v>
      </c>
      <c r="I8" s="46"/>
      <c r="J8" s="33">
        <f>+J10+J17</f>
        <v>46517</v>
      </c>
      <c r="K8" s="37">
        <v>0.19899999999999998</v>
      </c>
      <c r="L8" s="46"/>
      <c r="M8" s="33">
        <f>+M10+M17</f>
        <v>33793</v>
      </c>
      <c r="N8" s="37">
        <v>0.14499999999999999</v>
      </c>
      <c r="O8" s="33">
        <f>+O10+O17</f>
        <v>1623</v>
      </c>
    </row>
    <row r="9" spans="1:15" ht="15">
      <c r="A9" s="10"/>
      <c r="B9" s="39"/>
      <c r="C9" s="39"/>
      <c r="D9" s="39"/>
      <c r="E9" s="37"/>
      <c r="F9" s="48"/>
      <c r="G9" s="39"/>
      <c r="H9" s="37"/>
      <c r="I9" s="48"/>
      <c r="J9" s="39"/>
      <c r="K9" s="37"/>
      <c r="L9" s="48"/>
      <c r="M9" s="39"/>
      <c r="N9" s="37"/>
      <c r="O9" s="39"/>
    </row>
    <row r="10" spans="1:15" ht="14.25">
      <c r="A10" s="10" t="s">
        <v>2</v>
      </c>
      <c r="B10" s="33">
        <f>SUM(B11:B15)</f>
        <v>115994</v>
      </c>
      <c r="C10" s="33">
        <f>SUM(C11:C15)</f>
        <v>77753</v>
      </c>
      <c r="D10" s="33">
        <f>SUM(D11:D15)</f>
        <v>2356</v>
      </c>
      <c r="E10" s="37">
        <v>0.13800000000000001</v>
      </c>
      <c r="F10" s="46"/>
      <c r="G10" s="33">
        <f>SUM(G11:G15)</f>
        <v>38190</v>
      </c>
      <c r="H10" s="37">
        <v>0.32900000000000001</v>
      </c>
      <c r="I10" s="46"/>
      <c r="J10" s="33">
        <f>SUM(J11:J15)</f>
        <v>23466</v>
      </c>
      <c r="K10" s="37">
        <v>0.20199999999999999</v>
      </c>
      <c r="L10" s="46"/>
      <c r="M10" s="33">
        <f>SUM(M11:M15)</f>
        <v>14724</v>
      </c>
      <c r="N10" s="37">
        <v>0.127</v>
      </c>
      <c r="O10" s="33">
        <f>SUM(O11:O15)</f>
        <v>51</v>
      </c>
    </row>
    <row r="11" spans="1:15" ht="14.25">
      <c r="A11" s="8" t="s">
        <v>3</v>
      </c>
      <c r="B11" s="33">
        <f>+C11+G11+O11</f>
        <v>21156</v>
      </c>
      <c r="C11" s="45">
        <v>14147</v>
      </c>
      <c r="D11" s="47">
        <v>468</v>
      </c>
      <c r="E11" s="37">
        <v>0.14099999999999999</v>
      </c>
      <c r="F11" s="46"/>
      <c r="G11" s="45">
        <v>7002</v>
      </c>
      <c r="H11" s="37">
        <v>0.33100000000000002</v>
      </c>
      <c r="I11" s="46"/>
      <c r="J11" s="45">
        <v>4147</v>
      </c>
      <c r="K11" s="37">
        <v>0.19600000000000001</v>
      </c>
      <c r="L11" s="46"/>
      <c r="M11" s="45">
        <v>2855</v>
      </c>
      <c r="N11" s="37">
        <v>0.13500000000000001</v>
      </c>
      <c r="O11" s="47">
        <v>7</v>
      </c>
    </row>
    <row r="12" spans="1:15" ht="14.25">
      <c r="A12" s="8" t="s">
        <v>4</v>
      </c>
      <c r="B12" s="33">
        <f>+C12+G12+O12</f>
        <v>41060</v>
      </c>
      <c r="C12" s="45">
        <v>28758</v>
      </c>
      <c r="D12" s="45">
        <v>1044</v>
      </c>
      <c r="E12" s="37">
        <v>0.184</v>
      </c>
      <c r="F12" s="46"/>
      <c r="G12" s="45">
        <v>12282</v>
      </c>
      <c r="H12" s="37">
        <v>0.29899999999999999</v>
      </c>
      <c r="I12" s="46"/>
      <c r="J12" s="45">
        <v>7639</v>
      </c>
      <c r="K12" s="37">
        <v>0.18600000000000003</v>
      </c>
      <c r="L12" s="46"/>
      <c r="M12" s="45">
        <v>4643</v>
      </c>
      <c r="N12" s="37">
        <v>0.113</v>
      </c>
      <c r="O12" s="47">
        <v>20</v>
      </c>
    </row>
    <row r="13" spans="1:15" ht="14.25">
      <c r="A13" s="8" t="s">
        <v>5</v>
      </c>
      <c r="B13" s="33">
        <f>+C13+G13+O13</f>
        <v>18423</v>
      </c>
      <c r="C13" s="45">
        <v>12113</v>
      </c>
      <c r="D13" s="47">
        <v>288</v>
      </c>
      <c r="E13" s="37">
        <v>0.129</v>
      </c>
      <c r="F13" s="46"/>
      <c r="G13" s="45">
        <v>6302</v>
      </c>
      <c r="H13" s="37">
        <v>0.34200000000000003</v>
      </c>
      <c r="I13" s="46"/>
      <c r="J13" s="45">
        <v>4365</v>
      </c>
      <c r="K13" s="37">
        <v>0.23699999999999999</v>
      </c>
      <c r="L13" s="46"/>
      <c r="M13" s="45">
        <v>1937</v>
      </c>
      <c r="N13" s="37">
        <v>0.105</v>
      </c>
      <c r="O13" s="47">
        <v>8</v>
      </c>
    </row>
    <row r="14" spans="1:15" ht="14.25">
      <c r="A14" s="8" t="s">
        <v>6</v>
      </c>
      <c r="B14" s="33">
        <f>+C14+G14+O14</f>
        <v>30074</v>
      </c>
      <c r="C14" s="45">
        <v>19424</v>
      </c>
      <c r="D14" s="47">
        <v>475</v>
      </c>
      <c r="E14" s="37">
        <v>9.9000000000000005E-2</v>
      </c>
      <c r="F14" s="46"/>
      <c r="G14" s="45">
        <v>10636</v>
      </c>
      <c r="H14" s="37">
        <v>0.35399999999999998</v>
      </c>
      <c r="I14" s="46"/>
      <c r="J14" s="45">
        <v>6299</v>
      </c>
      <c r="K14" s="37">
        <v>0.21</v>
      </c>
      <c r="L14" s="46"/>
      <c r="M14" s="45">
        <v>4337</v>
      </c>
      <c r="N14" s="37">
        <v>0.14400000000000002</v>
      </c>
      <c r="O14" s="47">
        <v>14</v>
      </c>
    </row>
    <row r="15" spans="1:15" ht="14.25">
      <c r="A15" s="8" t="s">
        <v>7</v>
      </c>
      <c r="B15" s="33">
        <f>+C15+G15+O15</f>
        <v>5281</v>
      </c>
      <c r="C15" s="45">
        <v>3311</v>
      </c>
      <c r="D15" s="47">
        <v>81</v>
      </c>
      <c r="E15" s="37">
        <v>7.8E-2</v>
      </c>
      <c r="F15" s="46"/>
      <c r="G15" s="45">
        <v>1968</v>
      </c>
      <c r="H15" s="37">
        <v>0.373</v>
      </c>
      <c r="I15" s="46"/>
      <c r="J15" s="45">
        <v>1016</v>
      </c>
      <c r="K15" s="37">
        <v>0.192</v>
      </c>
      <c r="L15" s="46"/>
      <c r="M15" s="47">
        <v>952</v>
      </c>
      <c r="N15" s="37">
        <v>0.18</v>
      </c>
      <c r="O15" s="47">
        <v>2</v>
      </c>
    </row>
    <row r="16" spans="1:15" ht="15">
      <c r="A16" s="8"/>
      <c r="B16" s="36"/>
      <c r="C16" s="48"/>
      <c r="D16" s="48"/>
      <c r="E16" s="37"/>
      <c r="F16" s="48"/>
      <c r="G16" s="48"/>
      <c r="H16" s="37"/>
      <c r="I16" s="48"/>
      <c r="J16" s="48"/>
      <c r="K16" s="37"/>
      <c r="L16" s="48"/>
      <c r="M16" s="48"/>
      <c r="N16" s="37"/>
      <c r="O16" s="48"/>
    </row>
    <row r="17" spans="1:15" ht="14.25">
      <c r="A17" s="8" t="s">
        <v>8</v>
      </c>
      <c r="B17" s="33">
        <f>SUM(B18:B74)</f>
        <v>119280</v>
      </c>
      <c r="C17" s="33">
        <f>SUM(C18:C74)</f>
        <v>75588</v>
      </c>
      <c r="D17" s="33">
        <f>SUM(D18:D74)</f>
        <v>2147</v>
      </c>
      <c r="E17" s="37">
        <v>0.10099999999999999</v>
      </c>
      <c r="F17" s="46"/>
      <c r="G17" s="33">
        <f>SUM(G18:G74)</f>
        <v>42120</v>
      </c>
      <c r="H17" s="37">
        <v>0.35799999999999998</v>
      </c>
      <c r="I17" s="46"/>
      <c r="J17" s="33">
        <f>SUM(J18:J74)</f>
        <v>23051</v>
      </c>
      <c r="K17" s="37">
        <v>0.19600000000000001</v>
      </c>
      <c r="L17" s="46"/>
      <c r="M17" s="33">
        <f>SUM(M18:M74)</f>
        <v>19069</v>
      </c>
      <c r="N17" s="37">
        <v>0.16200000000000001</v>
      </c>
      <c r="O17" s="33">
        <f>SUM(O18:O74)</f>
        <v>1572</v>
      </c>
    </row>
    <row r="18" spans="1:15" ht="14.25">
      <c r="A18" s="8" t="s">
        <v>9</v>
      </c>
      <c r="B18" s="33">
        <f t="shared" ref="B18:B74" si="0">+C18+G18+O18</f>
        <v>3137</v>
      </c>
      <c r="C18" s="45">
        <v>2086</v>
      </c>
      <c r="D18" s="47">
        <v>68</v>
      </c>
      <c r="E18" s="37">
        <v>0.13100000000000001</v>
      </c>
      <c r="F18" s="46"/>
      <c r="G18" s="45">
        <v>1050</v>
      </c>
      <c r="H18" s="37">
        <v>0.33500000000000002</v>
      </c>
      <c r="I18" s="46"/>
      <c r="J18" s="47">
        <v>598</v>
      </c>
      <c r="K18" s="37">
        <v>0.19100000000000003</v>
      </c>
      <c r="L18" s="46"/>
      <c r="M18" s="47">
        <v>452</v>
      </c>
      <c r="N18" s="37">
        <v>0.14400000000000002</v>
      </c>
      <c r="O18" s="47">
        <v>1</v>
      </c>
    </row>
    <row r="19" spans="1:15" ht="14.25">
      <c r="A19" s="8" t="s">
        <v>10</v>
      </c>
      <c r="B19" s="33">
        <f t="shared" si="0"/>
        <v>473</v>
      </c>
      <c r="C19" s="47">
        <v>296</v>
      </c>
      <c r="D19" s="47">
        <v>7</v>
      </c>
      <c r="E19" s="37">
        <v>9.6999999999999989E-2</v>
      </c>
      <c r="F19" s="46"/>
      <c r="G19" s="47">
        <v>142</v>
      </c>
      <c r="H19" s="37">
        <v>0.32400000000000001</v>
      </c>
      <c r="I19" s="46"/>
      <c r="J19" s="47">
        <v>77</v>
      </c>
      <c r="K19" s="37">
        <v>0.17600000000000002</v>
      </c>
      <c r="L19" s="46"/>
      <c r="M19" s="47">
        <v>65</v>
      </c>
      <c r="N19" s="37">
        <v>0.14800000000000002</v>
      </c>
      <c r="O19" s="47">
        <v>35</v>
      </c>
    </row>
    <row r="20" spans="1:15" ht="14.25">
      <c r="A20" s="8" t="s">
        <v>11</v>
      </c>
      <c r="B20" s="33">
        <f t="shared" si="0"/>
        <v>2061</v>
      </c>
      <c r="C20" s="45">
        <v>1287</v>
      </c>
      <c r="D20" s="47">
        <v>33</v>
      </c>
      <c r="E20" s="37">
        <v>7.9000000000000001E-2</v>
      </c>
      <c r="F20" s="46"/>
      <c r="G20" s="47">
        <v>769</v>
      </c>
      <c r="H20" s="37">
        <v>0.374</v>
      </c>
      <c r="I20" s="46"/>
      <c r="J20" s="47">
        <v>383</v>
      </c>
      <c r="K20" s="37">
        <v>0.18600000000000003</v>
      </c>
      <c r="L20" s="46"/>
      <c r="M20" s="47">
        <v>386</v>
      </c>
      <c r="N20" s="37">
        <v>0.188</v>
      </c>
      <c r="O20" s="47">
        <v>5</v>
      </c>
    </row>
    <row r="21" spans="1:15" ht="14.25">
      <c r="A21" s="8" t="s">
        <v>12</v>
      </c>
      <c r="B21" s="33">
        <f t="shared" si="0"/>
        <v>909</v>
      </c>
      <c r="C21" s="47">
        <v>551</v>
      </c>
      <c r="D21" s="47">
        <v>2</v>
      </c>
      <c r="E21" s="37">
        <v>1.4999999999999999E-2</v>
      </c>
      <c r="F21" s="46"/>
      <c r="G21" s="47">
        <v>269</v>
      </c>
      <c r="H21" s="37">
        <v>0.32799999999999996</v>
      </c>
      <c r="I21" s="46"/>
      <c r="J21" s="47">
        <v>140</v>
      </c>
      <c r="K21" s="37">
        <v>0.17100000000000001</v>
      </c>
      <c r="L21" s="46"/>
      <c r="M21" s="47">
        <v>129</v>
      </c>
      <c r="N21" s="37">
        <v>0.157</v>
      </c>
      <c r="O21" s="47">
        <v>89</v>
      </c>
    </row>
    <row r="22" spans="1:15" ht="14.25">
      <c r="A22" s="8" t="s">
        <v>13</v>
      </c>
      <c r="B22" s="33">
        <f t="shared" si="0"/>
        <v>741</v>
      </c>
      <c r="C22" s="47">
        <v>504</v>
      </c>
      <c r="D22" s="47">
        <v>6</v>
      </c>
      <c r="E22" s="37">
        <v>6.6000000000000003E-2</v>
      </c>
      <c r="F22" s="46"/>
      <c r="G22" s="47">
        <v>237</v>
      </c>
      <c r="H22" s="37">
        <v>0.32</v>
      </c>
      <c r="I22" s="46"/>
      <c r="J22" s="47">
        <v>152</v>
      </c>
      <c r="K22" s="37">
        <v>0.20500000000000002</v>
      </c>
      <c r="L22" s="46"/>
      <c r="M22" s="47">
        <v>85</v>
      </c>
      <c r="N22" s="37">
        <v>0.115</v>
      </c>
      <c r="O22" s="47">
        <v>0</v>
      </c>
    </row>
    <row r="23" spans="1:15" ht="14.25">
      <c r="A23" s="8" t="s">
        <v>14</v>
      </c>
      <c r="B23" s="33">
        <f t="shared" si="0"/>
        <v>1340</v>
      </c>
      <c r="C23" s="47">
        <v>821</v>
      </c>
      <c r="D23" s="47">
        <v>2</v>
      </c>
      <c r="E23" s="37">
        <v>0.01</v>
      </c>
      <c r="F23" s="46"/>
      <c r="G23" s="47">
        <v>464</v>
      </c>
      <c r="H23" s="37">
        <v>0.36100000000000004</v>
      </c>
      <c r="I23" s="46"/>
      <c r="J23" s="47">
        <v>260</v>
      </c>
      <c r="K23" s="37">
        <v>0.20199999999999999</v>
      </c>
      <c r="L23" s="46"/>
      <c r="M23" s="47">
        <v>204</v>
      </c>
      <c r="N23" s="37">
        <v>0.159</v>
      </c>
      <c r="O23" s="47">
        <v>55</v>
      </c>
    </row>
    <row r="24" spans="1:15" ht="14.25">
      <c r="A24" s="8" t="s">
        <v>15</v>
      </c>
      <c r="B24" s="33">
        <f t="shared" si="0"/>
        <v>938</v>
      </c>
      <c r="C24" s="47">
        <v>653</v>
      </c>
      <c r="D24" s="47">
        <v>15</v>
      </c>
      <c r="E24" s="37">
        <v>0.10400000000000001</v>
      </c>
      <c r="F24" s="46"/>
      <c r="G24" s="47">
        <v>271</v>
      </c>
      <c r="H24" s="37">
        <v>0.29300000000000004</v>
      </c>
      <c r="I24" s="46"/>
      <c r="J24" s="47">
        <v>142</v>
      </c>
      <c r="K24" s="37">
        <v>0.154</v>
      </c>
      <c r="L24" s="46"/>
      <c r="M24" s="47">
        <v>129</v>
      </c>
      <c r="N24" s="37">
        <v>0.14000000000000001</v>
      </c>
      <c r="O24" s="47">
        <v>14</v>
      </c>
    </row>
    <row r="25" spans="1:15" ht="14.25">
      <c r="A25" s="8" t="s">
        <v>16</v>
      </c>
      <c r="B25" s="33">
        <f t="shared" si="0"/>
        <v>499</v>
      </c>
      <c r="C25" s="47">
        <v>328</v>
      </c>
      <c r="D25" s="47">
        <v>5</v>
      </c>
      <c r="E25" s="37">
        <v>7.4999999999999997E-2</v>
      </c>
      <c r="F25" s="46"/>
      <c r="G25" s="47">
        <v>168</v>
      </c>
      <c r="H25" s="37">
        <v>0.33899999999999997</v>
      </c>
      <c r="I25" s="46"/>
      <c r="J25" s="47">
        <v>106</v>
      </c>
      <c r="K25" s="37">
        <v>0.214</v>
      </c>
      <c r="L25" s="46"/>
      <c r="M25" s="47">
        <v>62</v>
      </c>
      <c r="N25" s="37">
        <v>0.125</v>
      </c>
      <c r="O25" s="47">
        <v>3</v>
      </c>
    </row>
    <row r="26" spans="1:15" ht="14.25">
      <c r="A26" s="8" t="s">
        <v>17</v>
      </c>
      <c r="B26" s="33">
        <f t="shared" si="0"/>
        <v>730</v>
      </c>
      <c r="C26" s="47">
        <v>450</v>
      </c>
      <c r="D26" s="47">
        <v>9</v>
      </c>
      <c r="E26" s="37">
        <v>7.8E-2</v>
      </c>
      <c r="F26" s="46"/>
      <c r="G26" s="47">
        <v>277</v>
      </c>
      <c r="H26" s="37">
        <v>0.38100000000000001</v>
      </c>
      <c r="I26" s="46"/>
      <c r="J26" s="47">
        <v>171</v>
      </c>
      <c r="K26" s="37">
        <v>0.23500000000000001</v>
      </c>
      <c r="L26" s="46"/>
      <c r="M26" s="47">
        <v>106</v>
      </c>
      <c r="N26" s="37">
        <v>0.14599999999999999</v>
      </c>
      <c r="O26" s="47">
        <v>3</v>
      </c>
    </row>
    <row r="27" spans="1:15" ht="14.25">
      <c r="A27" s="8" t="s">
        <v>18</v>
      </c>
      <c r="B27" s="33">
        <f t="shared" si="0"/>
        <v>539</v>
      </c>
      <c r="C27" s="47">
        <v>356</v>
      </c>
      <c r="D27" s="47">
        <v>7</v>
      </c>
      <c r="E27" s="37">
        <v>8.199999999999999E-2</v>
      </c>
      <c r="F27" s="46"/>
      <c r="G27" s="47">
        <v>178</v>
      </c>
      <c r="H27" s="37">
        <v>0.33299999999999996</v>
      </c>
      <c r="I27" s="46"/>
      <c r="J27" s="47">
        <v>100</v>
      </c>
      <c r="K27" s="37">
        <v>0.187</v>
      </c>
      <c r="L27" s="46"/>
      <c r="M27" s="47">
        <v>78</v>
      </c>
      <c r="N27" s="37">
        <v>0.14599999999999999</v>
      </c>
      <c r="O27" s="47">
        <v>5</v>
      </c>
    </row>
    <row r="28" spans="1:15" ht="14.25">
      <c r="A28" s="8" t="s">
        <v>19</v>
      </c>
      <c r="B28" s="33">
        <f t="shared" si="0"/>
        <v>471</v>
      </c>
      <c r="C28" s="47">
        <v>315</v>
      </c>
      <c r="D28" s="47">
        <v>6</v>
      </c>
      <c r="E28" s="37">
        <v>8.199999999999999E-2</v>
      </c>
      <c r="F28" s="46"/>
      <c r="G28" s="47">
        <v>149</v>
      </c>
      <c r="H28" s="37">
        <v>0.32100000000000001</v>
      </c>
      <c r="I28" s="46"/>
      <c r="J28" s="47">
        <v>82</v>
      </c>
      <c r="K28" s="37">
        <v>0.17699999999999999</v>
      </c>
      <c r="L28" s="46"/>
      <c r="M28" s="47">
        <v>67</v>
      </c>
      <c r="N28" s="37">
        <v>0.14400000000000002</v>
      </c>
      <c r="O28" s="47">
        <v>7</v>
      </c>
    </row>
    <row r="29" spans="1:15" ht="14.25">
      <c r="A29" s="8" t="s">
        <v>20</v>
      </c>
      <c r="B29" s="33">
        <f t="shared" si="0"/>
        <v>376</v>
      </c>
      <c r="C29" s="47">
        <v>244</v>
      </c>
      <c r="D29" s="47">
        <v>3</v>
      </c>
      <c r="E29" s="37">
        <v>0.06</v>
      </c>
      <c r="F29" s="46"/>
      <c r="G29" s="47">
        <v>127</v>
      </c>
      <c r="H29" s="37">
        <v>0.34200000000000003</v>
      </c>
      <c r="I29" s="46"/>
      <c r="J29" s="47">
        <v>80</v>
      </c>
      <c r="K29" s="37">
        <v>0.21600000000000003</v>
      </c>
      <c r="L29" s="46"/>
      <c r="M29" s="47">
        <v>47</v>
      </c>
      <c r="N29" s="37">
        <v>0.127</v>
      </c>
      <c r="O29" s="47">
        <v>5</v>
      </c>
    </row>
    <row r="30" spans="1:15" ht="14.25">
      <c r="A30" s="8" t="s">
        <v>21</v>
      </c>
      <c r="B30" s="33">
        <f t="shared" si="0"/>
        <v>2594</v>
      </c>
      <c r="C30" s="45">
        <v>1546</v>
      </c>
      <c r="D30" s="47">
        <v>62</v>
      </c>
      <c r="E30" s="37">
        <v>0.13200000000000001</v>
      </c>
      <c r="F30" s="46"/>
      <c r="G30" s="47">
        <v>971</v>
      </c>
      <c r="H30" s="37">
        <v>0.38600000000000001</v>
      </c>
      <c r="I30" s="46"/>
      <c r="J30" s="47">
        <v>565</v>
      </c>
      <c r="K30" s="37">
        <v>0.22399999999999998</v>
      </c>
      <c r="L30" s="46"/>
      <c r="M30" s="47">
        <v>406</v>
      </c>
      <c r="N30" s="37">
        <v>0.161</v>
      </c>
      <c r="O30" s="47">
        <v>77</v>
      </c>
    </row>
    <row r="31" spans="1:15" ht="14.25">
      <c r="A31" s="8" t="s">
        <v>22</v>
      </c>
      <c r="B31" s="33">
        <f t="shared" si="0"/>
        <v>9873</v>
      </c>
      <c r="C31" s="45">
        <v>6426</v>
      </c>
      <c r="D31" s="47">
        <v>173</v>
      </c>
      <c r="E31" s="37">
        <v>9.8000000000000004E-2</v>
      </c>
      <c r="F31" s="46"/>
      <c r="G31" s="45">
        <v>3434</v>
      </c>
      <c r="H31" s="37">
        <v>0.34799999999999998</v>
      </c>
      <c r="I31" s="46"/>
      <c r="J31" s="45">
        <v>1850</v>
      </c>
      <c r="K31" s="37">
        <v>0.188</v>
      </c>
      <c r="L31" s="46"/>
      <c r="M31" s="45">
        <v>1584</v>
      </c>
      <c r="N31" s="37">
        <v>0.161</v>
      </c>
      <c r="O31" s="47">
        <v>13</v>
      </c>
    </row>
    <row r="32" spans="1:15" ht="14.25">
      <c r="A32" s="8" t="s">
        <v>23</v>
      </c>
      <c r="B32" s="33">
        <f t="shared" si="0"/>
        <v>307</v>
      </c>
      <c r="C32" s="47">
        <v>190</v>
      </c>
      <c r="D32" s="47">
        <v>4</v>
      </c>
      <c r="E32" s="37">
        <v>8.6999999999999994E-2</v>
      </c>
      <c r="F32" s="46"/>
      <c r="G32" s="47">
        <v>116</v>
      </c>
      <c r="H32" s="37">
        <v>0.379</v>
      </c>
      <c r="I32" s="46"/>
      <c r="J32" s="47">
        <v>74</v>
      </c>
      <c r="K32" s="37">
        <v>0.24199999999999999</v>
      </c>
      <c r="L32" s="46"/>
      <c r="M32" s="47">
        <v>42</v>
      </c>
      <c r="N32" s="37">
        <v>0.13699999999999998</v>
      </c>
      <c r="O32" s="47">
        <v>1</v>
      </c>
    </row>
    <row r="33" spans="1:15" ht="14.25">
      <c r="A33" s="8" t="s">
        <v>24</v>
      </c>
      <c r="B33" s="33">
        <f t="shared" si="0"/>
        <v>510</v>
      </c>
      <c r="C33" s="47">
        <v>269</v>
      </c>
      <c r="D33" s="47">
        <v>14</v>
      </c>
      <c r="E33" s="37">
        <v>0.13300000000000001</v>
      </c>
      <c r="F33" s="46"/>
      <c r="G33" s="47">
        <v>228</v>
      </c>
      <c r="H33" s="37">
        <v>0.45900000000000002</v>
      </c>
      <c r="I33" s="46"/>
      <c r="J33" s="47">
        <v>137</v>
      </c>
      <c r="K33" s="37">
        <v>0.27600000000000002</v>
      </c>
      <c r="L33" s="46"/>
      <c r="M33" s="47">
        <v>91</v>
      </c>
      <c r="N33" s="37">
        <v>0.18300000000000002</v>
      </c>
      <c r="O33" s="47">
        <v>13</v>
      </c>
    </row>
    <row r="34" spans="1:15" ht="14.25">
      <c r="A34" s="8" t="s">
        <v>25</v>
      </c>
      <c r="B34" s="33">
        <f t="shared" si="0"/>
        <v>526</v>
      </c>
      <c r="C34" s="47">
        <v>323</v>
      </c>
      <c r="D34" s="47">
        <v>5</v>
      </c>
      <c r="E34" s="37">
        <v>5.2999999999999999E-2</v>
      </c>
      <c r="F34" s="46"/>
      <c r="G34" s="47">
        <v>203</v>
      </c>
      <c r="H34" s="37">
        <v>0.38600000000000001</v>
      </c>
      <c r="I34" s="46"/>
      <c r="J34" s="47">
        <v>114</v>
      </c>
      <c r="K34" s="37">
        <v>0.217</v>
      </c>
      <c r="L34" s="46"/>
      <c r="M34" s="47">
        <v>89</v>
      </c>
      <c r="N34" s="37">
        <v>0.16899999999999998</v>
      </c>
      <c r="O34" s="47">
        <v>0</v>
      </c>
    </row>
    <row r="35" spans="1:15" ht="14.25">
      <c r="A35" s="8" t="s">
        <v>26</v>
      </c>
      <c r="B35" s="33">
        <f t="shared" si="0"/>
        <v>569</v>
      </c>
      <c r="C35" s="47">
        <v>383</v>
      </c>
      <c r="D35" s="47">
        <v>16</v>
      </c>
      <c r="E35" s="37">
        <v>0.16200000000000001</v>
      </c>
      <c r="F35" s="46"/>
      <c r="G35" s="47">
        <v>186</v>
      </c>
      <c r="H35" s="37">
        <v>0.32700000000000001</v>
      </c>
      <c r="I35" s="46"/>
      <c r="J35" s="47">
        <v>103</v>
      </c>
      <c r="K35" s="37">
        <v>0.18100000000000002</v>
      </c>
      <c r="L35" s="46"/>
      <c r="M35" s="47">
        <v>83</v>
      </c>
      <c r="N35" s="37">
        <v>0.14599999999999999</v>
      </c>
      <c r="O35" s="47">
        <v>0</v>
      </c>
    </row>
    <row r="36" spans="1:15" ht="14.25">
      <c r="A36" s="8" t="s">
        <v>27</v>
      </c>
      <c r="B36" s="33">
        <f t="shared" si="0"/>
        <v>418</v>
      </c>
      <c r="C36" s="47">
        <v>277</v>
      </c>
      <c r="D36" s="47">
        <v>5</v>
      </c>
      <c r="E36" s="37">
        <v>7.0999999999999994E-2</v>
      </c>
      <c r="F36" s="46"/>
      <c r="G36" s="47">
        <v>141</v>
      </c>
      <c r="H36" s="37">
        <v>0.33700000000000002</v>
      </c>
      <c r="I36" s="46"/>
      <c r="J36" s="47">
        <v>76</v>
      </c>
      <c r="K36" s="37">
        <v>0.182</v>
      </c>
      <c r="L36" s="46"/>
      <c r="M36" s="47">
        <v>65</v>
      </c>
      <c r="N36" s="37">
        <v>0.156</v>
      </c>
      <c r="O36" s="47">
        <v>0</v>
      </c>
    </row>
    <row r="37" spans="1:15" ht="14.25">
      <c r="A37" s="8" t="s">
        <v>28</v>
      </c>
      <c r="B37" s="33">
        <f t="shared" si="0"/>
        <v>30</v>
      </c>
      <c r="C37" s="47">
        <v>16</v>
      </c>
      <c r="D37" s="47">
        <v>0</v>
      </c>
      <c r="E37" s="37">
        <v>0</v>
      </c>
      <c r="F37" s="46"/>
      <c r="G37" s="47">
        <v>14</v>
      </c>
      <c r="H37" s="37">
        <v>0.46700000000000003</v>
      </c>
      <c r="I37" s="46"/>
      <c r="J37" s="47">
        <v>7</v>
      </c>
      <c r="K37" s="37">
        <v>0.23300000000000001</v>
      </c>
      <c r="L37" s="46"/>
      <c r="M37" s="47">
        <v>7</v>
      </c>
      <c r="N37" s="37">
        <v>0.23300000000000001</v>
      </c>
      <c r="O37" s="47">
        <v>0</v>
      </c>
    </row>
    <row r="38" spans="1:15" ht="14.25">
      <c r="A38" s="8" t="s">
        <v>29</v>
      </c>
      <c r="B38" s="33">
        <f t="shared" si="0"/>
        <v>673</v>
      </c>
      <c r="C38" s="47">
        <v>425</v>
      </c>
      <c r="D38" s="47">
        <v>4</v>
      </c>
      <c r="E38" s="37">
        <v>3.5000000000000003E-2</v>
      </c>
      <c r="F38" s="46"/>
      <c r="G38" s="47">
        <v>244</v>
      </c>
      <c r="H38" s="37">
        <v>0.36499999999999999</v>
      </c>
      <c r="I38" s="46"/>
      <c r="J38" s="47">
        <v>135</v>
      </c>
      <c r="K38" s="37">
        <v>0.20199999999999999</v>
      </c>
      <c r="L38" s="46"/>
      <c r="M38" s="47">
        <v>109</v>
      </c>
      <c r="N38" s="37">
        <v>0.16300000000000001</v>
      </c>
      <c r="O38" s="47">
        <v>4</v>
      </c>
    </row>
    <row r="39" spans="1:15" ht="14.25">
      <c r="A39" s="8" t="s">
        <v>30</v>
      </c>
      <c r="B39" s="33">
        <f t="shared" si="0"/>
        <v>2206</v>
      </c>
      <c r="C39" s="45">
        <v>1682</v>
      </c>
      <c r="D39" s="47">
        <v>62</v>
      </c>
      <c r="E39" s="37">
        <v>0.193</v>
      </c>
      <c r="F39" s="46"/>
      <c r="G39" s="47">
        <v>508</v>
      </c>
      <c r="H39" s="37">
        <v>0.23199999999999998</v>
      </c>
      <c r="I39" s="46"/>
      <c r="J39" s="47">
        <v>248</v>
      </c>
      <c r="K39" s="37">
        <v>0.113</v>
      </c>
      <c r="L39" s="46"/>
      <c r="M39" s="47">
        <v>260</v>
      </c>
      <c r="N39" s="37">
        <v>0.11900000000000001</v>
      </c>
      <c r="O39" s="47">
        <v>16</v>
      </c>
    </row>
    <row r="40" spans="1:15" ht="14.25">
      <c r="A40" s="8" t="s">
        <v>31</v>
      </c>
      <c r="B40" s="33">
        <f t="shared" si="0"/>
        <v>319</v>
      </c>
      <c r="C40" s="47">
        <v>217</v>
      </c>
      <c r="D40" s="47">
        <v>5</v>
      </c>
      <c r="E40" s="37">
        <v>0.1</v>
      </c>
      <c r="F40" s="46"/>
      <c r="G40" s="47">
        <v>90</v>
      </c>
      <c r="H40" s="37">
        <v>0.29300000000000004</v>
      </c>
      <c r="I40" s="46"/>
      <c r="J40" s="47">
        <v>45</v>
      </c>
      <c r="K40" s="37">
        <v>0.14699999999999999</v>
      </c>
      <c r="L40" s="46"/>
      <c r="M40" s="47">
        <v>45</v>
      </c>
      <c r="N40" s="37">
        <v>0.14699999999999999</v>
      </c>
      <c r="O40" s="47">
        <v>12</v>
      </c>
    </row>
    <row r="41" spans="1:15" ht="14.25">
      <c r="A41" s="8" t="s">
        <v>32</v>
      </c>
      <c r="B41" s="33">
        <f t="shared" si="0"/>
        <v>524</v>
      </c>
      <c r="C41" s="47">
        <v>370</v>
      </c>
      <c r="D41" s="47">
        <v>14</v>
      </c>
      <c r="E41" s="37">
        <v>0.16700000000000001</v>
      </c>
      <c r="F41" s="46"/>
      <c r="G41" s="47">
        <v>150</v>
      </c>
      <c r="H41" s="37">
        <v>0.28800000000000003</v>
      </c>
      <c r="I41" s="46"/>
      <c r="J41" s="47">
        <v>80</v>
      </c>
      <c r="K41" s="37">
        <v>0.154</v>
      </c>
      <c r="L41" s="46"/>
      <c r="M41" s="47">
        <v>70</v>
      </c>
      <c r="N41" s="37">
        <v>0.13500000000000001</v>
      </c>
      <c r="O41" s="47">
        <v>4</v>
      </c>
    </row>
    <row r="42" spans="1:15" ht="14.25">
      <c r="A42" s="8" t="s">
        <v>33</v>
      </c>
      <c r="B42" s="33">
        <f t="shared" si="0"/>
        <v>645</v>
      </c>
      <c r="C42" s="47">
        <v>427</v>
      </c>
      <c r="D42" s="47">
        <v>10</v>
      </c>
      <c r="E42" s="37">
        <v>9.6999999999999989E-2</v>
      </c>
      <c r="F42" s="46"/>
      <c r="G42" s="47">
        <v>207</v>
      </c>
      <c r="H42" s="37">
        <v>0.32600000000000001</v>
      </c>
      <c r="I42" s="46"/>
      <c r="J42" s="47">
        <v>114</v>
      </c>
      <c r="K42" s="37">
        <v>0.18</v>
      </c>
      <c r="L42" s="46"/>
      <c r="M42" s="47">
        <v>93</v>
      </c>
      <c r="N42" s="37">
        <v>0.14699999999999999</v>
      </c>
      <c r="O42" s="47">
        <v>11</v>
      </c>
    </row>
    <row r="43" spans="1:15" ht="14.25">
      <c r="A43" s="8" t="s">
        <v>34</v>
      </c>
      <c r="B43" s="33">
        <f t="shared" si="0"/>
        <v>8355</v>
      </c>
      <c r="C43" s="45">
        <v>5803</v>
      </c>
      <c r="D43" s="47">
        <v>217</v>
      </c>
      <c r="E43" s="37">
        <v>0.17100000000000001</v>
      </c>
      <c r="F43" s="46"/>
      <c r="G43" s="45">
        <v>2548</v>
      </c>
      <c r="H43" s="37">
        <v>0.30499999999999999</v>
      </c>
      <c r="I43" s="46"/>
      <c r="J43" s="45">
        <v>1493</v>
      </c>
      <c r="K43" s="37">
        <v>0.17899999999999999</v>
      </c>
      <c r="L43" s="46"/>
      <c r="M43" s="45">
        <v>1055</v>
      </c>
      <c r="N43" s="37">
        <v>0.126</v>
      </c>
      <c r="O43" s="47">
        <v>4</v>
      </c>
    </row>
    <row r="44" spans="1:15" ht="14.25">
      <c r="A44" s="8" t="s">
        <v>35</v>
      </c>
      <c r="B44" s="33">
        <f t="shared" si="0"/>
        <v>594</v>
      </c>
      <c r="C44" s="47">
        <v>404</v>
      </c>
      <c r="D44" s="47">
        <v>11</v>
      </c>
      <c r="E44" s="37">
        <v>0.111</v>
      </c>
      <c r="F44" s="46"/>
      <c r="G44" s="47">
        <v>182</v>
      </c>
      <c r="H44" s="37">
        <v>0.311</v>
      </c>
      <c r="I44" s="46"/>
      <c r="J44" s="47">
        <v>94</v>
      </c>
      <c r="K44" s="37">
        <v>0.16</v>
      </c>
      <c r="L44" s="46"/>
      <c r="M44" s="47">
        <v>88</v>
      </c>
      <c r="N44" s="37">
        <v>0.15</v>
      </c>
      <c r="O44" s="47">
        <v>8</v>
      </c>
    </row>
    <row r="45" spans="1:15" ht="14.25">
      <c r="A45" s="8" t="s">
        <v>36</v>
      </c>
      <c r="B45" s="33">
        <f t="shared" si="0"/>
        <v>13821</v>
      </c>
      <c r="C45" s="45">
        <v>8518</v>
      </c>
      <c r="D45" s="47">
        <v>229</v>
      </c>
      <c r="E45" s="37">
        <v>8.4000000000000005E-2</v>
      </c>
      <c r="F45" s="46"/>
      <c r="G45" s="45">
        <v>5296</v>
      </c>
      <c r="H45" s="37">
        <v>0.38300000000000001</v>
      </c>
      <c r="I45" s="46"/>
      <c r="J45" s="45">
        <v>2804</v>
      </c>
      <c r="K45" s="37">
        <v>0.20300000000000001</v>
      </c>
      <c r="L45" s="46"/>
      <c r="M45" s="45">
        <v>2492</v>
      </c>
      <c r="N45" s="37">
        <v>0.18</v>
      </c>
      <c r="O45" s="47">
        <v>7</v>
      </c>
    </row>
    <row r="46" spans="1:15" ht="14.25">
      <c r="A46" s="8" t="s">
        <v>37</v>
      </c>
      <c r="B46" s="33">
        <f t="shared" si="0"/>
        <v>2195</v>
      </c>
      <c r="C46" s="45">
        <v>1232</v>
      </c>
      <c r="D46" s="47">
        <v>31</v>
      </c>
      <c r="E46" s="37">
        <v>6.3E-2</v>
      </c>
      <c r="F46" s="46"/>
      <c r="G46" s="47">
        <v>960</v>
      </c>
      <c r="H46" s="37">
        <v>0.438</v>
      </c>
      <c r="I46" s="46"/>
      <c r="J46" s="47">
        <v>495</v>
      </c>
      <c r="K46" s="37">
        <v>0.22600000000000001</v>
      </c>
      <c r="L46" s="46"/>
      <c r="M46" s="47">
        <v>465</v>
      </c>
      <c r="N46" s="37">
        <v>0.21199999999999999</v>
      </c>
      <c r="O46" s="47">
        <v>3</v>
      </c>
    </row>
    <row r="47" spans="1:15" ht="14.25">
      <c r="A47" s="8" t="s">
        <v>38</v>
      </c>
      <c r="B47" s="33">
        <f t="shared" si="0"/>
        <v>2642</v>
      </c>
      <c r="C47" s="45">
        <v>1677</v>
      </c>
      <c r="D47" s="47">
        <v>36</v>
      </c>
      <c r="E47" s="37">
        <v>7.8E-2</v>
      </c>
      <c r="F47" s="46"/>
      <c r="G47" s="47">
        <v>958</v>
      </c>
      <c r="H47" s="37">
        <v>0.36399999999999999</v>
      </c>
      <c r="I47" s="46"/>
      <c r="J47" s="47">
        <v>534</v>
      </c>
      <c r="K47" s="37">
        <v>0.20300000000000001</v>
      </c>
      <c r="L47" s="46"/>
      <c r="M47" s="47">
        <v>424</v>
      </c>
      <c r="N47" s="37">
        <v>0.161</v>
      </c>
      <c r="O47" s="47">
        <v>7</v>
      </c>
    </row>
    <row r="48" spans="1:15" ht="14.25">
      <c r="A48" s="8" t="s">
        <v>39</v>
      </c>
      <c r="B48" s="33">
        <f t="shared" si="0"/>
        <v>5233</v>
      </c>
      <c r="C48" s="45">
        <v>3554</v>
      </c>
      <c r="D48" s="47">
        <v>86</v>
      </c>
      <c r="E48" s="37">
        <v>0.10300000000000001</v>
      </c>
      <c r="F48" s="46"/>
      <c r="G48" s="45">
        <v>1679</v>
      </c>
      <c r="H48" s="37">
        <v>0.32100000000000001</v>
      </c>
      <c r="I48" s="46"/>
      <c r="J48" s="47">
        <v>933</v>
      </c>
      <c r="K48" s="37">
        <v>0.17800000000000002</v>
      </c>
      <c r="L48" s="46"/>
      <c r="M48" s="47">
        <v>746</v>
      </c>
      <c r="N48" s="37">
        <v>0.14300000000000002</v>
      </c>
      <c r="O48" s="47">
        <v>0</v>
      </c>
    </row>
    <row r="49" spans="1:15" ht="14.25">
      <c r="A49" s="8" t="s">
        <v>40</v>
      </c>
      <c r="B49" s="33">
        <f t="shared" si="0"/>
        <v>1028</v>
      </c>
      <c r="C49" s="47">
        <v>743</v>
      </c>
      <c r="D49" s="47">
        <v>20</v>
      </c>
      <c r="E49" s="37">
        <v>0.14300000000000002</v>
      </c>
      <c r="F49" s="46"/>
      <c r="G49" s="47">
        <v>284</v>
      </c>
      <c r="H49" s="37">
        <v>0.27700000000000002</v>
      </c>
      <c r="I49" s="46"/>
      <c r="J49" s="47">
        <v>164</v>
      </c>
      <c r="K49" s="37">
        <v>0.16</v>
      </c>
      <c r="L49" s="46"/>
      <c r="M49" s="47">
        <v>120</v>
      </c>
      <c r="N49" s="37">
        <v>0.11699999999999999</v>
      </c>
      <c r="O49" s="47">
        <v>1</v>
      </c>
    </row>
    <row r="50" spans="1:15" ht="14.25">
      <c r="A50" s="8" t="s">
        <v>41</v>
      </c>
      <c r="B50" s="33">
        <f t="shared" si="0"/>
        <v>4746</v>
      </c>
      <c r="C50" s="45">
        <v>3224</v>
      </c>
      <c r="D50" s="47">
        <v>158</v>
      </c>
      <c r="E50" s="37">
        <v>0.17800000000000002</v>
      </c>
      <c r="F50" s="46"/>
      <c r="G50" s="45">
        <v>1448</v>
      </c>
      <c r="H50" s="37">
        <v>0.31</v>
      </c>
      <c r="I50" s="46"/>
      <c r="J50" s="47">
        <v>716</v>
      </c>
      <c r="K50" s="37">
        <v>0.153</v>
      </c>
      <c r="L50" s="46"/>
      <c r="M50" s="47">
        <v>732</v>
      </c>
      <c r="N50" s="37">
        <v>0.157</v>
      </c>
      <c r="O50" s="47">
        <v>74</v>
      </c>
    </row>
    <row r="51" spans="1:15" ht="14.25">
      <c r="A51" s="8" t="s">
        <v>42</v>
      </c>
      <c r="B51" s="33">
        <f t="shared" si="0"/>
        <v>414</v>
      </c>
      <c r="C51" s="47">
        <v>273</v>
      </c>
      <c r="D51" s="47">
        <v>8</v>
      </c>
      <c r="E51" s="37">
        <v>0.11</v>
      </c>
      <c r="F51" s="46"/>
      <c r="G51" s="47">
        <v>141</v>
      </c>
      <c r="H51" s="37">
        <v>0.34100000000000003</v>
      </c>
      <c r="I51" s="46"/>
      <c r="J51" s="47">
        <v>76</v>
      </c>
      <c r="K51" s="37">
        <v>0.184</v>
      </c>
      <c r="L51" s="46"/>
      <c r="M51" s="47">
        <v>65</v>
      </c>
      <c r="N51" s="37">
        <v>0.157</v>
      </c>
      <c r="O51" s="47">
        <v>0</v>
      </c>
    </row>
    <row r="52" spans="1:15" ht="14.25">
      <c r="A52" s="8" t="s">
        <v>43</v>
      </c>
      <c r="B52" s="33">
        <f t="shared" si="0"/>
        <v>1329</v>
      </c>
      <c r="C52" s="47">
        <v>897</v>
      </c>
      <c r="D52" s="47">
        <v>15</v>
      </c>
      <c r="E52" s="37">
        <v>7.8E-2</v>
      </c>
      <c r="F52" s="46"/>
      <c r="G52" s="47">
        <v>421</v>
      </c>
      <c r="H52" s="37">
        <v>0.31900000000000001</v>
      </c>
      <c r="I52" s="46"/>
      <c r="J52" s="47">
        <v>244</v>
      </c>
      <c r="K52" s="37">
        <v>0.185</v>
      </c>
      <c r="L52" s="46"/>
      <c r="M52" s="47">
        <v>177</v>
      </c>
      <c r="N52" s="37">
        <v>0.13400000000000001</v>
      </c>
      <c r="O52" s="47">
        <v>11</v>
      </c>
    </row>
    <row r="53" spans="1:15" ht="14.25">
      <c r="A53" s="8" t="s">
        <v>44</v>
      </c>
      <c r="B53" s="33">
        <f t="shared" si="0"/>
        <v>534</v>
      </c>
      <c r="C53" s="47">
        <v>370</v>
      </c>
      <c r="D53" s="47">
        <v>4</v>
      </c>
      <c r="E53" s="37">
        <v>6.3E-2</v>
      </c>
      <c r="F53" s="46"/>
      <c r="G53" s="47">
        <v>157</v>
      </c>
      <c r="H53" s="37">
        <v>0.29799999999999999</v>
      </c>
      <c r="I53" s="46"/>
      <c r="J53" s="47">
        <v>98</v>
      </c>
      <c r="K53" s="37">
        <v>0.18600000000000003</v>
      </c>
      <c r="L53" s="46"/>
      <c r="M53" s="47">
        <v>59</v>
      </c>
      <c r="N53" s="37">
        <v>0.11199999999999999</v>
      </c>
      <c r="O53" s="47">
        <v>7</v>
      </c>
    </row>
    <row r="54" spans="1:15" ht="14.25">
      <c r="A54" s="8" t="s">
        <v>45</v>
      </c>
      <c r="B54" s="33">
        <f t="shared" si="0"/>
        <v>802</v>
      </c>
      <c r="C54" s="47">
        <v>443</v>
      </c>
      <c r="D54" s="47">
        <v>8</v>
      </c>
      <c r="E54" s="37">
        <v>0.05</v>
      </c>
      <c r="F54" s="46"/>
      <c r="G54" s="47">
        <v>325</v>
      </c>
      <c r="H54" s="37">
        <v>0.42299999999999999</v>
      </c>
      <c r="I54" s="46"/>
      <c r="J54" s="47">
        <v>172</v>
      </c>
      <c r="K54" s="37">
        <v>0.22399999999999998</v>
      </c>
      <c r="L54" s="46"/>
      <c r="M54" s="47">
        <v>153</v>
      </c>
      <c r="N54" s="37">
        <v>0.19899999999999998</v>
      </c>
      <c r="O54" s="47">
        <v>34</v>
      </c>
    </row>
    <row r="55" spans="1:15" ht="14.25">
      <c r="A55" s="8" t="s">
        <v>46</v>
      </c>
      <c r="B55" s="33">
        <f t="shared" si="0"/>
        <v>1750</v>
      </c>
      <c r="C55" s="45">
        <v>1188</v>
      </c>
      <c r="D55" s="47">
        <v>41</v>
      </c>
      <c r="E55" s="37">
        <v>0.14400000000000002</v>
      </c>
      <c r="F55" s="46"/>
      <c r="G55" s="47">
        <v>559</v>
      </c>
      <c r="H55" s="37">
        <v>0.32</v>
      </c>
      <c r="I55" s="46"/>
      <c r="J55" s="47">
        <v>315</v>
      </c>
      <c r="K55" s="37">
        <v>0.18</v>
      </c>
      <c r="L55" s="46"/>
      <c r="M55" s="47">
        <v>244</v>
      </c>
      <c r="N55" s="37">
        <v>0.14000000000000001</v>
      </c>
      <c r="O55" s="47">
        <v>3</v>
      </c>
    </row>
    <row r="56" spans="1:15" ht="14.25">
      <c r="A56" s="8" t="s">
        <v>47</v>
      </c>
      <c r="B56" s="33">
        <f t="shared" si="0"/>
        <v>4650</v>
      </c>
      <c r="C56" s="45">
        <v>3372</v>
      </c>
      <c r="D56" s="47">
        <v>179</v>
      </c>
      <c r="E56" s="37">
        <v>0.26100000000000001</v>
      </c>
      <c r="F56" s="46"/>
      <c r="G56" s="45">
        <v>1070</v>
      </c>
      <c r="H56" s="37">
        <v>0.24100000000000002</v>
      </c>
      <c r="I56" s="46"/>
      <c r="J56" s="47">
        <v>563</v>
      </c>
      <c r="K56" s="37">
        <v>0.127</v>
      </c>
      <c r="L56" s="46"/>
      <c r="M56" s="47">
        <v>507</v>
      </c>
      <c r="N56" s="37">
        <v>0.114</v>
      </c>
      <c r="O56" s="47">
        <v>208</v>
      </c>
    </row>
    <row r="57" spans="1:15" ht="14.25">
      <c r="A57" s="8" t="s">
        <v>48</v>
      </c>
      <c r="B57" s="33">
        <f t="shared" si="0"/>
        <v>1227</v>
      </c>
      <c r="C57" s="47">
        <v>668</v>
      </c>
      <c r="D57" s="47">
        <v>8</v>
      </c>
      <c r="E57" s="37">
        <v>3.4000000000000002E-2</v>
      </c>
      <c r="F57" s="46"/>
      <c r="G57" s="47">
        <v>492</v>
      </c>
      <c r="H57" s="37">
        <v>0.42399999999999999</v>
      </c>
      <c r="I57" s="46"/>
      <c r="J57" s="47">
        <v>267</v>
      </c>
      <c r="K57" s="37">
        <v>0.23</v>
      </c>
      <c r="L57" s="46"/>
      <c r="M57" s="47">
        <v>225</v>
      </c>
      <c r="N57" s="37">
        <v>0.19399999999999998</v>
      </c>
      <c r="O57" s="47">
        <v>67</v>
      </c>
    </row>
    <row r="58" spans="1:15" ht="14.25">
      <c r="A58" s="8" t="s">
        <v>49</v>
      </c>
      <c r="B58" s="33">
        <f t="shared" si="0"/>
        <v>2252</v>
      </c>
      <c r="C58" s="45">
        <v>1484</v>
      </c>
      <c r="D58" s="47">
        <v>47</v>
      </c>
      <c r="E58" s="37">
        <v>0.11699999999999999</v>
      </c>
      <c r="F58" s="46"/>
      <c r="G58" s="47">
        <v>767</v>
      </c>
      <c r="H58" s="37">
        <v>0.34100000000000003</v>
      </c>
      <c r="I58" s="46"/>
      <c r="J58" s="47">
        <v>412</v>
      </c>
      <c r="K58" s="37">
        <v>0.18300000000000002</v>
      </c>
      <c r="L58" s="46"/>
      <c r="M58" s="47">
        <v>355</v>
      </c>
      <c r="N58" s="37">
        <v>0.158</v>
      </c>
      <c r="O58" s="47">
        <v>1</v>
      </c>
    </row>
    <row r="59" spans="1:15" ht="14.25">
      <c r="A59" s="8" t="s">
        <v>50</v>
      </c>
      <c r="B59" s="33">
        <f t="shared" si="0"/>
        <v>1661</v>
      </c>
      <c r="C59" s="45">
        <v>1153</v>
      </c>
      <c r="D59" s="47">
        <v>31</v>
      </c>
      <c r="E59" s="37">
        <v>0.12400000000000001</v>
      </c>
      <c r="F59" s="46"/>
      <c r="G59" s="47">
        <v>506</v>
      </c>
      <c r="H59" s="37">
        <v>0.30499999999999999</v>
      </c>
      <c r="I59" s="46"/>
      <c r="J59" s="47">
        <v>286</v>
      </c>
      <c r="K59" s="37">
        <v>0.17199999999999999</v>
      </c>
      <c r="L59" s="46"/>
      <c r="M59" s="47">
        <v>220</v>
      </c>
      <c r="N59" s="37">
        <v>0.13300000000000001</v>
      </c>
      <c r="O59" s="47">
        <v>2</v>
      </c>
    </row>
    <row r="60" spans="1:15" ht="14.25">
      <c r="A60" s="8" t="s">
        <v>51</v>
      </c>
      <c r="B60" s="33">
        <f t="shared" si="0"/>
        <v>251</v>
      </c>
      <c r="C60" s="47">
        <v>188</v>
      </c>
      <c r="D60" s="47">
        <v>5</v>
      </c>
      <c r="E60" s="37">
        <v>0.13900000000000001</v>
      </c>
      <c r="F60" s="46"/>
      <c r="G60" s="47">
        <v>62</v>
      </c>
      <c r="H60" s="37">
        <v>0.24800000000000003</v>
      </c>
      <c r="I60" s="46"/>
      <c r="J60" s="47">
        <v>31</v>
      </c>
      <c r="K60" s="37">
        <v>0.12400000000000001</v>
      </c>
      <c r="L60" s="46"/>
      <c r="M60" s="47">
        <v>31</v>
      </c>
      <c r="N60" s="37">
        <v>0.12400000000000001</v>
      </c>
      <c r="O60" s="47">
        <v>1</v>
      </c>
    </row>
    <row r="61" spans="1:15" ht="14.25">
      <c r="A61" s="8" t="s">
        <v>52</v>
      </c>
      <c r="B61" s="33">
        <f t="shared" si="0"/>
        <v>157</v>
      </c>
      <c r="C61" s="47">
        <v>114</v>
      </c>
      <c r="D61" s="47">
        <v>2</v>
      </c>
      <c r="E61" s="37">
        <v>0.08</v>
      </c>
      <c r="F61" s="46"/>
      <c r="G61" s="47">
        <v>43</v>
      </c>
      <c r="H61" s="37">
        <v>0.27399999999999997</v>
      </c>
      <c r="I61" s="46"/>
      <c r="J61" s="47">
        <v>20</v>
      </c>
      <c r="K61" s="37">
        <v>0.127</v>
      </c>
      <c r="L61" s="46"/>
      <c r="M61" s="47">
        <v>23</v>
      </c>
      <c r="N61" s="37">
        <v>0.14599999999999999</v>
      </c>
      <c r="O61" s="47">
        <v>0</v>
      </c>
    </row>
    <row r="62" spans="1:15" ht="14.25">
      <c r="A62" s="8" t="s">
        <v>53</v>
      </c>
      <c r="B62" s="33">
        <f t="shared" si="0"/>
        <v>394</v>
      </c>
      <c r="C62" s="47">
        <v>303</v>
      </c>
      <c r="D62" s="47">
        <v>8</v>
      </c>
      <c r="E62" s="37">
        <v>0.23500000000000001</v>
      </c>
      <c r="F62" s="46"/>
      <c r="G62" s="47">
        <v>85</v>
      </c>
      <c r="H62" s="37">
        <v>0.219</v>
      </c>
      <c r="I62" s="46"/>
      <c r="J62" s="47">
        <v>59</v>
      </c>
      <c r="K62" s="37">
        <v>0.152</v>
      </c>
      <c r="L62" s="46"/>
      <c r="M62" s="47">
        <v>26</v>
      </c>
      <c r="N62" s="37">
        <v>6.7000000000000004E-2</v>
      </c>
      <c r="O62" s="47">
        <v>6</v>
      </c>
    </row>
    <row r="63" spans="1:15" ht="14.25">
      <c r="A63" s="8" t="s">
        <v>54</v>
      </c>
      <c r="B63" s="33">
        <f t="shared" si="0"/>
        <v>1083</v>
      </c>
      <c r="C63" s="47">
        <v>655</v>
      </c>
      <c r="D63" s="47">
        <v>8</v>
      </c>
      <c r="E63" s="37">
        <v>4.5999999999999999E-2</v>
      </c>
      <c r="F63" s="46"/>
      <c r="G63" s="47">
        <v>374</v>
      </c>
      <c r="H63" s="37">
        <v>0.36299999999999999</v>
      </c>
      <c r="I63" s="46"/>
      <c r="J63" s="47">
        <v>208</v>
      </c>
      <c r="K63" s="37">
        <v>0.20199999999999999</v>
      </c>
      <c r="L63" s="46"/>
      <c r="M63" s="47">
        <v>166</v>
      </c>
      <c r="N63" s="37">
        <v>0.161</v>
      </c>
      <c r="O63" s="47">
        <v>54</v>
      </c>
    </row>
    <row r="64" spans="1:15" ht="14.25">
      <c r="A64" s="8" t="s">
        <v>55</v>
      </c>
      <c r="B64" s="33">
        <f t="shared" si="0"/>
        <v>15530</v>
      </c>
      <c r="C64" s="45">
        <v>8588</v>
      </c>
      <c r="D64" s="47">
        <v>166</v>
      </c>
      <c r="E64" s="37">
        <v>4.8000000000000001E-2</v>
      </c>
      <c r="F64" s="46"/>
      <c r="G64" s="45">
        <v>6938</v>
      </c>
      <c r="H64" s="37">
        <v>0.44700000000000006</v>
      </c>
      <c r="I64" s="46"/>
      <c r="J64" s="45">
        <v>3620</v>
      </c>
      <c r="K64" s="37">
        <v>0.23300000000000001</v>
      </c>
      <c r="L64" s="46"/>
      <c r="M64" s="45">
        <v>3318</v>
      </c>
      <c r="N64" s="37">
        <v>0.214</v>
      </c>
      <c r="O64" s="47">
        <v>4</v>
      </c>
    </row>
    <row r="65" spans="1:15" ht="14.25">
      <c r="A65" s="8" t="s">
        <v>56</v>
      </c>
      <c r="B65" s="33">
        <f t="shared" si="0"/>
        <v>837</v>
      </c>
      <c r="C65" s="47">
        <v>559</v>
      </c>
      <c r="D65" s="47">
        <v>19</v>
      </c>
      <c r="E65" s="37">
        <v>0.14499999999999999</v>
      </c>
      <c r="F65" s="46"/>
      <c r="G65" s="47">
        <v>274</v>
      </c>
      <c r="H65" s="37">
        <v>0.32900000000000001</v>
      </c>
      <c r="I65" s="46"/>
      <c r="J65" s="47">
        <v>162</v>
      </c>
      <c r="K65" s="37">
        <v>0.19399999999999998</v>
      </c>
      <c r="L65" s="46"/>
      <c r="M65" s="47">
        <v>112</v>
      </c>
      <c r="N65" s="37">
        <v>0.13400000000000001</v>
      </c>
      <c r="O65" s="47">
        <v>4</v>
      </c>
    </row>
    <row r="66" spans="1:15" ht="14.25">
      <c r="A66" s="8" t="s">
        <v>57</v>
      </c>
      <c r="B66" s="33">
        <f t="shared" si="0"/>
        <v>521</v>
      </c>
      <c r="C66" s="47">
        <v>317</v>
      </c>
      <c r="D66" s="47">
        <v>7</v>
      </c>
      <c r="E66" s="37">
        <v>0.115</v>
      </c>
      <c r="F66" s="46"/>
      <c r="G66" s="47">
        <v>175</v>
      </c>
      <c r="H66" s="37">
        <v>0.35600000000000004</v>
      </c>
      <c r="I66" s="46"/>
      <c r="J66" s="47">
        <v>121</v>
      </c>
      <c r="K66" s="37">
        <v>0.24600000000000002</v>
      </c>
      <c r="L66" s="46"/>
      <c r="M66" s="47">
        <v>54</v>
      </c>
      <c r="N66" s="37">
        <v>0.11</v>
      </c>
      <c r="O66" s="47">
        <v>29</v>
      </c>
    </row>
    <row r="67" spans="1:15" ht="14.25">
      <c r="A67" s="8" t="s">
        <v>58</v>
      </c>
      <c r="B67" s="33">
        <f t="shared" si="0"/>
        <v>853</v>
      </c>
      <c r="C67" s="47">
        <v>588</v>
      </c>
      <c r="D67" s="47">
        <v>15</v>
      </c>
      <c r="E67" s="37">
        <v>0.127</v>
      </c>
      <c r="F67" s="46"/>
      <c r="G67" s="47">
        <v>261</v>
      </c>
      <c r="H67" s="37">
        <v>0.307</v>
      </c>
      <c r="I67" s="46"/>
      <c r="J67" s="47">
        <v>158</v>
      </c>
      <c r="K67" s="37">
        <v>0.18600000000000003</v>
      </c>
      <c r="L67" s="46"/>
      <c r="M67" s="47">
        <v>103</v>
      </c>
      <c r="N67" s="37">
        <v>0.121</v>
      </c>
      <c r="O67" s="47">
        <v>4</v>
      </c>
    </row>
    <row r="68" spans="1:15" ht="14.25">
      <c r="A68" s="8" t="s">
        <v>59</v>
      </c>
      <c r="B68" s="33">
        <f t="shared" si="0"/>
        <v>1585</v>
      </c>
      <c r="C68" s="45">
        <v>1022</v>
      </c>
      <c r="D68" s="47">
        <v>37</v>
      </c>
      <c r="E68" s="37">
        <v>0.14000000000000001</v>
      </c>
      <c r="F68" s="46"/>
      <c r="G68" s="47">
        <v>560</v>
      </c>
      <c r="H68" s="37">
        <v>0.35399999999999998</v>
      </c>
      <c r="I68" s="46"/>
      <c r="J68" s="47">
        <v>332</v>
      </c>
      <c r="K68" s="37">
        <v>0.21</v>
      </c>
      <c r="L68" s="46"/>
      <c r="M68" s="47">
        <v>228</v>
      </c>
      <c r="N68" s="37">
        <v>0.14400000000000002</v>
      </c>
      <c r="O68" s="47">
        <v>3</v>
      </c>
    </row>
    <row r="69" spans="1:15" ht="14.25">
      <c r="A69" s="8" t="s">
        <v>60</v>
      </c>
      <c r="B69" s="33">
        <f t="shared" si="0"/>
        <v>609</v>
      </c>
      <c r="C69" s="47">
        <v>391</v>
      </c>
      <c r="D69" s="47">
        <v>6</v>
      </c>
      <c r="E69" s="37">
        <v>6.0999999999999999E-2</v>
      </c>
      <c r="F69" s="46"/>
      <c r="G69" s="47">
        <v>218</v>
      </c>
      <c r="H69" s="37">
        <v>0.35799999999999998</v>
      </c>
      <c r="I69" s="46"/>
      <c r="J69" s="47">
        <v>125</v>
      </c>
      <c r="K69" s="37">
        <v>0.20500000000000002</v>
      </c>
      <c r="L69" s="46"/>
      <c r="M69" s="47">
        <v>93</v>
      </c>
      <c r="N69" s="37">
        <v>0.153</v>
      </c>
      <c r="O69" s="47">
        <v>0</v>
      </c>
    </row>
    <row r="70" spans="1:15" ht="14.25">
      <c r="A70" s="8" t="s">
        <v>61</v>
      </c>
      <c r="B70" s="33">
        <f t="shared" si="0"/>
        <v>612</v>
      </c>
      <c r="C70" s="47">
        <v>414</v>
      </c>
      <c r="D70" s="47">
        <v>5</v>
      </c>
      <c r="E70" s="37">
        <v>6.7000000000000004E-2</v>
      </c>
      <c r="F70" s="46"/>
      <c r="G70" s="47">
        <v>196</v>
      </c>
      <c r="H70" s="37">
        <v>0.32100000000000001</v>
      </c>
      <c r="I70" s="46"/>
      <c r="J70" s="47">
        <v>126</v>
      </c>
      <c r="K70" s="37">
        <v>0.20699999999999999</v>
      </c>
      <c r="L70" s="46"/>
      <c r="M70" s="47">
        <v>70</v>
      </c>
      <c r="N70" s="37">
        <v>0.115</v>
      </c>
      <c r="O70" s="47">
        <v>2</v>
      </c>
    </row>
    <row r="71" spans="1:15" ht="14.25">
      <c r="A71" s="8" t="s">
        <v>62</v>
      </c>
      <c r="B71" s="33">
        <f t="shared" si="0"/>
        <v>960</v>
      </c>
      <c r="C71" s="47">
        <v>672</v>
      </c>
      <c r="D71" s="47">
        <v>8</v>
      </c>
      <c r="E71" s="37">
        <v>5.7999999999999996E-2</v>
      </c>
      <c r="F71" s="46"/>
      <c r="G71" s="47">
        <v>287</v>
      </c>
      <c r="H71" s="37">
        <v>0.29899999999999999</v>
      </c>
      <c r="I71" s="46"/>
      <c r="J71" s="47">
        <v>158</v>
      </c>
      <c r="K71" s="37">
        <v>0.16500000000000001</v>
      </c>
      <c r="L71" s="46"/>
      <c r="M71" s="47">
        <v>129</v>
      </c>
      <c r="N71" s="37">
        <v>0.13500000000000001</v>
      </c>
      <c r="O71" s="47">
        <v>1</v>
      </c>
    </row>
    <row r="72" spans="1:15" ht="14.25">
      <c r="A72" s="8" t="s">
        <v>63</v>
      </c>
      <c r="B72" s="33">
        <f t="shared" si="0"/>
        <v>10557</v>
      </c>
      <c r="C72" s="45">
        <v>5804</v>
      </c>
      <c r="D72" s="47">
        <v>176</v>
      </c>
      <c r="E72" s="37">
        <v>0.09</v>
      </c>
      <c r="F72" s="46"/>
      <c r="G72" s="45">
        <v>4104</v>
      </c>
      <c r="H72" s="37">
        <v>0.41399999999999998</v>
      </c>
      <c r="I72" s="46"/>
      <c r="J72" s="45">
        <v>2334</v>
      </c>
      <c r="K72" s="37">
        <v>0.23600000000000002</v>
      </c>
      <c r="L72" s="46"/>
      <c r="M72" s="45">
        <v>1770</v>
      </c>
      <c r="N72" s="37">
        <v>0.17899999999999999</v>
      </c>
      <c r="O72" s="47">
        <v>649</v>
      </c>
    </row>
    <row r="73" spans="1:15" ht="14.25">
      <c r="A73" s="8" t="s">
        <v>64</v>
      </c>
      <c r="B73" s="33">
        <f t="shared" si="0"/>
        <v>387</v>
      </c>
      <c r="C73" s="47">
        <v>269</v>
      </c>
      <c r="D73" s="47">
        <v>8</v>
      </c>
      <c r="E73" s="37">
        <v>0.14300000000000002</v>
      </c>
      <c r="F73" s="46"/>
      <c r="G73" s="47">
        <v>113</v>
      </c>
      <c r="H73" s="37">
        <v>0.29600000000000004</v>
      </c>
      <c r="I73" s="46"/>
      <c r="J73" s="47">
        <v>65</v>
      </c>
      <c r="K73" s="37">
        <v>0.17</v>
      </c>
      <c r="L73" s="46"/>
      <c r="M73" s="47">
        <v>48</v>
      </c>
      <c r="N73" s="37">
        <v>0.126</v>
      </c>
      <c r="O73" s="47">
        <v>5</v>
      </c>
    </row>
    <row r="74" spans="1:15" ht="14.25">
      <c r="A74" s="8" t="s">
        <v>65</v>
      </c>
      <c r="B74" s="33">
        <f t="shared" si="0"/>
        <v>303</v>
      </c>
      <c r="C74" s="47">
        <v>259</v>
      </c>
      <c r="D74" s="47">
        <v>11</v>
      </c>
      <c r="E74" s="37">
        <v>0.39299999999999996</v>
      </c>
      <c r="F74" s="46"/>
      <c r="G74" s="47">
        <v>44</v>
      </c>
      <c r="H74" s="37">
        <v>0.14499999999999999</v>
      </c>
      <c r="I74" s="46"/>
      <c r="J74" s="47">
        <v>27</v>
      </c>
      <c r="K74" s="37">
        <v>8.900000000000001E-2</v>
      </c>
      <c r="L74" s="46"/>
      <c r="M74" s="47">
        <v>17</v>
      </c>
      <c r="N74" s="37">
        <v>5.5999999999999994E-2</v>
      </c>
      <c r="O74" s="47">
        <v>0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6" fitToHeight="2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workbookViewId="0"/>
  </sheetViews>
  <sheetFormatPr defaultColWidth="12.7109375"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</cols>
  <sheetData>
    <row r="1" spans="1:15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spans="1:15" ht="20.25">
      <c r="A2" s="31" t="s">
        <v>91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pans="1:15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5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5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5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5" ht="14.25">
      <c r="A8" s="10" t="s">
        <v>1</v>
      </c>
      <c r="B8" s="33">
        <f>+B10+B17</f>
        <v>239224</v>
      </c>
      <c r="C8" s="33">
        <f>+C10+C17</f>
        <v>156546</v>
      </c>
      <c r="D8" s="33">
        <f>+D10+D17</f>
        <v>4114</v>
      </c>
      <c r="E8" s="37">
        <v>0.109</v>
      </c>
      <c r="F8" s="42"/>
      <c r="G8" s="33">
        <f>+G10+G17</f>
        <v>81550</v>
      </c>
      <c r="H8" s="37">
        <v>0.34299999999999997</v>
      </c>
      <c r="I8" s="42"/>
      <c r="J8" s="33">
        <f>+J10+J17</f>
        <v>47813</v>
      </c>
      <c r="K8" s="37">
        <v>0.20100000000000001</v>
      </c>
      <c r="L8" s="42"/>
      <c r="M8" s="33">
        <f>+M10+M17</f>
        <v>33737</v>
      </c>
      <c r="N8" s="37">
        <v>0.14199999999999999</v>
      </c>
      <c r="O8" s="33">
        <f>+O10+O17</f>
        <v>1128</v>
      </c>
    </row>
    <row r="9" spans="1:15" ht="15">
      <c r="A9" s="10"/>
      <c r="B9" s="39"/>
      <c r="C9" s="39"/>
      <c r="D9" s="39"/>
      <c r="E9" s="37"/>
      <c r="F9" s="44"/>
      <c r="G9" s="39"/>
      <c r="H9" s="37"/>
      <c r="I9" s="44"/>
      <c r="J9" s="39"/>
      <c r="K9" s="37"/>
      <c r="L9" s="44"/>
      <c r="M9" s="39"/>
      <c r="N9" s="37"/>
      <c r="O9" s="39"/>
    </row>
    <row r="10" spans="1:15" ht="14.25">
      <c r="A10" s="10" t="s">
        <v>2</v>
      </c>
      <c r="B10" s="33">
        <f>SUM(B11:B15)</f>
        <v>118811</v>
      </c>
      <c r="C10" s="33">
        <f>SUM(C11:C15)</f>
        <v>79946</v>
      </c>
      <c r="D10" s="33">
        <f>SUM(D11:D15)</f>
        <v>2274</v>
      </c>
      <c r="E10" s="37">
        <v>0.13300000000000001</v>
      </c>
      <c r="F10" s="42"/>
      <c r="G10" s="33">
        <f>SUM(G11:G15)</f>
        <v>38769</v>
      </c>
      <c r="H10" s="37">
        <v>0.32700000000000001</v>
      </c>
      <c r="I10" s="42"/>
      <c r="J10" s="33">
        <f>SUM(J11:J15)</f>
        <v>23962</v>
      </c>
      <c r="K10" s="37">
        <v>0.20199999999999999</v>
      </c>
      <c r="L10" s="42"/>
      <c r="M10" s="33">
        <f>SUM(M11:M15)</f>
        <v>14807</v>
      </c>
      <c r="N10" s="37">
        <v>0.125</v>
      </c>
      <c r="O10" s="33">
        <f>SUM(O11:O15)</f>
        <v>96</v>
      </c>
    </row>
    <row r="11" spans="1:15" ht="14.25">
      <c r="A11" s="8" t="s">
        <v>3</v>
      </c>
      <c r="B11" s="33">
        <f>+C11+G11+O11</f>
        <v>21283</v>
      </c>
      <c r="C11" s="41">
        <v>14083</v>
      </c>
      <c r="D11" s="43">
        <v>484</v>
      </c>
      <c r="E11" s="37">
        <v>0.14099999999999999</v>
      </c>
      <c r="F11" s="42"/>
      <c r="G11" s="41">
        <v>7180</v>
      </c>
      <c r="H11" s="37">
        <v>0.33799999999999997</v>
      </c>
      <c r="I11" s="42"/>
      <c r="J11" s="41">
        <v>4230</v>
      </c>
      <c r="K11" s="37">
        <v>0.19899999999999998</v>
      </c>
      <c r="L11" s="42"/>
      <c r="M11" s="41">
        <v>2950</v>
      </c>
      <c r="N11" s="37">
        <v>0.13900000000000001</v>
      </c>
      <c r="O11" s="43">
        <v>20</v>
      </c>
    </row>
    <row r="12" spans="1:15" ht="14.25">
      <c r="A12" s="8" t="s">
        <v>4</v>
      </c>
      <c r="B12" s="33">
        <f>+C12+G12+O12</f>
        <v>42546</v>
      </c>
      <c r="C12" s="41">
        <v>29834</v>
      </c>
      <c r="D12" s="43">
        <v>958</v>
      </c>
      <c r="E12" s="37">
        <v>0.16700000000000001</v>
      </c>
      <c r="F12" s="42"/>
      <c r="G12" s="41">
        <v>12676</v>
      </c>
      <c r="H12" s="37">
        <v>0.29799999999999999</v>
      </c>
      <c r="I12" s="42"/>
      <c r="J12" s="41">
        <v>7893</v>
      </c>
      <c r="K12" s="37">
        <v>0.18600000000000003</v>
      </c>
      <c r="L12" s="42"/>
      <c r="M12" s="41">
        <v>4783</v>
      </c>
      <c r="N12" s="37">
        <v>0.113</v>
      </c>
      <c r="O12" s="43">
        <v>36</v>
      </c>
    </row>
    <row r="13" spans="1:15" ht="14.25">
      <c r="A13" s="8" t="s">
        <v>5</v>
      </c>
      <c r="B13" s="33">
        <f>+C13+G13+O13</f>
        <v>19210</v>
      </c>
      <c r="C13" s="41">
        <v>12672</v>
      </c>
      <c r="D13" s="43">
        <v>308</v>
      </c>
      <c r="E13" s="37">
        <v>0.13400000000000001</v>
      </c>
      <c r="F13" s="42"/>
      <c r="G13" s="41">
        <v>6518</v>
      </c>
      <c r="H13" s="37">
        <v>0.34</v>
      </c>
      <c r="I13" s="42"/>
      <c r="J13" s="41">
        <v>4524</v>
      </c>
      <c r="K13" s="37">
        <v>0.23600000000000002</v>
      </c>
      <c r="L13" s="42"/>
      <c r="M13" s="41">
        <v>1994</v>
      </c>
      <c r="N13" s="37">
        <v>0.10400000000000001</v>
      </c>
      <c r="O13" s="43">
        <v>20</v>
      </c>
    </row>
    <row r="14" spans="1:15" ht="14.25">
      <c r="A14" s="8" t="s">
        <v>6</v>
      </c>
      <c r="B14" s="33">
        <f>+C14+G14+O14</f>
        <v>30485</v>
      </c>
      <c r="C14" s="41">
        <v>20052</v>
      </c>
      <c r="D14" s="43">
        <v>444</v>
      </c>
      <c r="E14" s="37">
        <v>9.5000000000000001E-2</v>
      </c>
      <c r="F14" s="42"/>
      <c r="G14" s="41">
        <v>10418</v>
      </c>
      <c r="H14" s="37">
        <v>0.34200000000000003</v>
      </c>
      <c r="I14" s="42"/>
      <c r="J14" s="41">
        <v>6190</v>
      </c>
      <c r="K14" s="37">
        <v>0.20300000000000001</v>
      </c>
      <c r="L14" s="42"/>
      <c r="M14" s="41">
        <v>4228</v>
      </c>
      <c r="N14" s="37">
        <v>0.13900000000000001</v>
      </c>
      <c r="O14" s="43">
        <v>15</v>
      </c>
    </row>
    <row r="15" spans="1:15" ht="14.25">
      <c r="A15" s="8" t="s">
        <v>7</v>
      </c>
      <c r="B15" s="33">
        <f>+C15+G15+O15</f>
        <v>5287</v>
      </c>
      <c r="C15" s="41">
        <v>3305</v>
      </c>
      <c r="D15" s="43">
        <v>80</v>
      </c>
      <c r="E15" s="37">
        <v>8.5999999999999993E-2</v>
      </c>
      <c r="F15" s="42"/>
      <c r="G15" s="41">
        <v>1977</v>
      </c>
      <c r="H15" s="37">
        <v>0.374</v>
      </c>
      <c r="I15" s="42"/>
      <c r="J15" s="41">
        <v>1125</v>
      </c>
      <c r="K15" s="37">
        <v>0.21300000000000002</v>
      </c>
      <c r="L15" s="42"/>
      <c r="M15" s="43">
        <v>852</v>
      </c>
      <c r="N15" s="37">
        <v>0.161</v>
      </c>
      <c r="O15" s="43">
        <v>5</v>
      </c>
    </row>
    <row r="16" spans="1:15" ht="15">
      <c r="A16" s="8"/>
      <c r="B16" s="36"/>
      <c r="C16" s="44"/>
      <c r="D16" s="44"/>
      <c r="E16" s="37"/>
      <c r="F16" s="44"/>
      <c r="G16" s="44"/>
      <c r="H16" s="37"/>
      <c r="I16" s="44"/>
      <c r="J16" s="44"/>
      <c r="K16" s="37"/>
      <c r="L16" s="44"/>
      <c r="M16" s="44"/>
      <c r="N16" s="37"/>
      <c r="O16" s="44"/>
    </row>
    <row r="17" spans="1:15" ht="14.25">
      <c r="A17" s="8" t="s">
        <v>8</v>
      </c>
      <c r="B17" s="33">
        <f>SUM(B18:B74)</f>
        <v>120413</v>
      </c>
      <c r="C17" s="33">
        <f>SUM(C18:C74)</f>
        <v>76600</v>
      </c>
      <c r="D17" s="33">
        <f>SUM(D18:D74)</f>
        <v>1840</v>
      </c>
      <c r="E17" s="37">
        <v>8.900000000000001E-2</v>
      </c>
      <c r="F17" s="42"/>
      <c r="G17" s="33">
        <f>SUM(G18:G74)</f>
        <v>42781</v>
      </c>
      <c r="H17" s="37">
        <v>0.35799999999999998</v>
      </c>
      <c r="I17" s="42"/>
      <c r="J17" s="33">
        <f>SUM(J18:J74)</f>
        <v>23851</v>
      </c>
      <c r="K17" s="37">
        <v>0.2</v>
      </c>
      <c r="L17" s="42"/>
      <c r="M17" s="33">
        <f>SUM(M18:M74)</f>
        <v>18930</v>
      </c>
      <c r="N17" s="37">
        <v>0.159</v>
      </c>
      <c r="O17" s="33">
        <f>SUM(O18:O74)</f>
        <v>1032</v>
      </c>
    </row>
    <row r="18" spans="1:15" ht="14.25">
      <c r="A18" s="8" t="s">
        <v>9</v>
      </c>
      <c r="B18" s="33">
        <f t="shared" ref="B18:B74" si="0">+C18+G18+O18</f>
        <v>3133</v>
      </c>
      <c r="C18" s="41">
        <v>2119</v>
      </c>
      <c r="D18" s="43">
        <v>66</v>
      </c>
      <c r="E18" s="37">
        <v>0.13300000000000001</v>
      </c>
      <c r="F18" s="42"/>
      <c r="G18" s="41">
        <v>1013</v>
      </c>
      <c r="H18" s="37">
        <v>0.32299999999999995</v>
      </c>
      <c r="I18" s="42"/>
      <c r="J18" s="43">
        <v>584</v>
      </c>
      <c r="K18" s="37">
        <v>0.18600000000000003</v>
      </c>
      <c r="L18" s="42"/>
      <c r="M18" s="43">
        <v>429</v>
      </c>
      <c r="N18" s="37">
        <v>0.13699999999999998</v>
      </c>
      <c r="O18" s="43">
        <v>1</v>
      </c>
    </row>
    <row r="19" spans="1:15" ht="14.25">
      <c r="A19" s="8" t="s">
        <v>10</v>
      </c>
      <c r="B19" s="33">
        <f t="shared" si="0"/>
        <v>471</v>
      </c>
      <c r="C19" s="43">
        <v>289</v>
      </c>
      <c r="D19" s="43">
        <v>2</v>
      </c>
      <c r="E19" s="37">
        <v>2.7000000000000003E-2</v>
      </c>
      <c r="F19" s="42"/>
      <c r="G19" s="43">
        <v>145</v>
      </c>
      <c r="H19" s="37">
        <v>0.33400000000000002</v>
      </c>
      <c r="I19" s="42"/>
      <c r="J19" s="43">
        <v>73</v>
      </c>
      <c r="K19" s="37">
        <v>0.16800000000000001</v>
      </c>
      <c r="L19" s="42"/>
      <c r="M19" s="43">
        <v>72</v>
      </c>
      <c r="N19" s="37">
        <v>0.16600000000000001</v>
      </c>
      <c r="O19" s="43">
        <v>37</v>
      </c>
    </row>
    <row r="20" spans="1:15" ht="14.25">
      <c r="A20" s="8" t="s">
        <v>11</v>
      </c>
      <c r="B20" s="33">
        <f t="shared" si="0"/>
        <v>2076</v>
      </c>
      <c r="C20" s="41">
        <v>1305</v>
      </c>
      <c r="D20" s="43">
        <v>25</v>
      </c>
      <c r="E20" s="37">
        <v>7.2999999999999995E-2</v>
      </c>
      <c r="F20" s="42"/>
      <c r="G20" s="43">
        <v>765</v>
      </c>
      <c r="H20" s="37">
        <v>0.37</v>
      </c>
      <c r="I20" s="42"/>
      <c r="J20" s="43">
        <v>449</v>
      </c>
      <c r="K20" s="37">
        <v>0.217</v>
      </c>
      <c r="L20" s="42"/>
      <c r="M20" s="43">
        <v>316</v>
      </c>
      <c r="N20" s="37">
        <v>0.153</v>
      </c>
      <c r="O20" s="43">
        <v>6</v>
      </c>
    </row>
    <row r="21" spans="1:15" ht="14.25">
      <c r="A21" s="8" t="s">
        <v>12</v>
      </c>
      <c r="B21" s="33">
        <f t="shared" si="0"/>
        <v>904</v>
      </c>
      <c r="C21" s="43">
        <v>540</v>
      </c>
      <c r="D21" s="43">
        <v>7</v>
      </c>
      <c r="E21" s="37">
        <v>0.05</v>
      </c>
      <c r="F21" s="42"/>
      <c r="G21" s="43">
        <v>274</v>
      </c>
      <c r="H21" s="37">
        <v>0.33700000000000002</v>
      </c>
      <c r="I21" s="42"/>
      <c r="J21" s="43">
        <v>141</v>
      </c>
      <c r="K21" s="37">
        <v>0.17300000000000001</v>
      </c>
      <c r="L21" s="42"/>
      <c r="M21" s="43">
        <v>133</v>
      </c>
      <c r="N21" s="37">
        <v>0.16300000000000001</v>
      </c>
      <c r="O21" s="43">
        <v>90</v>
      </c>
    </row>
    <row r="22" spans="1:15" ht="14.25">
      <c r="A22" s="8" t="s">
        <v>13</v>
      </c>
      <c r="B22" s="33">
        <f t="shared" si="0"/>
        <v>803</v>
      </c>
      <c r="C22" s="43">
        <v>568</v>
      </c>
      <c r="D22" s="43">
        <v>5</v>
      </c>
      <c r="E22" s="37">
        <v>0.05</v>
      </c>
      <c r="F22" s="42"/>
      <c r="G22" s="43">
        <v>234</v>
      </c>
      <c r="H22" s="37">
        <v>0.29199999999999998</v>
      </c>
      <c r="I22" s="42"/>
      <c r="J22" s="43">
        <v>139</v>
      </c>
      <c r="K22" s="37">
        <v>0.17300000000000001</v>
      </c>
      <c r="L22" s="42"/>
      <c r="M22" s="43">
        <v>95</v>
      </c>
      <c r="N22" s="37">
        <v>0.11800000000000001</v>
      </c>
      <c r="O22" s="43">
        <v>1</v>
      </c>
    </row>
    <row r="23" spans="1:15" ht="14.25">
      <c r="A23" s="8" t="s">
        <v>14</v>
      </c>
      <c r="B23" s="33">
        <f t="shared" si="0"/>
        <v>1398</v>
      </c>
      <c r="C23" s="43">
        <v>860</v>
      </c>
      <c r="D23" s="43">
        <v>3</v>
      </c>
      <c r="E23" s="37">
        <v>1.3999999999999999E-2</v>
      </c>
      <c r="F23" s="42"/>
      <c r="G23" s="43">
        <v>499</v>
      </c>
      <c r="H23" s="37">
        <v>0.36700000000000005</v>
      </c>
      <c r="I23" s="42"/>
      <c r="J23" s="43">
        <v>293</v>
      </c>
      <c r="K23" s="37">
        <v>0.21600000000000003</v>
      </c>
      <c r="L23" s="42"/>
      <c r="M23" s="43">
        <v>206</v>
      </c>
      <c r="N23" s="37">
        <v>0.152</v>
      </c>
      <c r="O23" s="43">
        <v>39</v>
      </c>
    </row>
    <row r="24" spans="1:15" ht="14.25">
      <c r="A24" s="8" t="s">
        <v>15</v>
      </c>
      <c r="B24" s="33">
        <f t="shared" si="0"/>
        <v>1046</v>
      </c>
      <c r="C24" s="43">
        <v>734</v>
      </c>
      <c r="D24" s="43">
        <v>20</v>
      </c>
      <c r="E24" s="37">
        <v>0.127</v>
      </c>
      <c r="F24" s="42"/>
      <c r="G24" s="43">
        <v>303</v>
      </c>
      <c r="H24" s="37">
        <v>0.29199999999999998</v>
      </c>
      <c r="I24" s="42"/>
      <c r="J24" s="43">
        <v>165</v>
      </c>
      <c r="K24" s="37">
        <v>0.159</v>
      </c>
      <c r="L24" s="42"/>
      <c r="M24" s="43">
        <v>138</v>
      </c>
      <c r="N24" s="37">
        <v>0.13300000000000001</v>
      </c>
      <c r="O24" s="43">
        <v>9</v>
      </c>
    </row>
    <row r="25" spans="1:15" ht="14.25">
      <c r="A25" s="8" t="s">
        <v>16</v>
      </c>
      <c r="B25" s="33">
        <f t="shared" si="0"/>
        <v>542</v>
      </c>
      <c r="C25" s="43">
        <v>350</v>
      </c>
      <c r="D25" s="43">
        <v>4</v>
      </c>
      <c r="E25" s="37">
        <v>4.4999999999999998E-2</v>
      </c>
      <c r="F25" s="42"/>
      <c r="G25" s="43">
        <v>192</v>
      </c>
      <c r="H25" s="37">
        <v>0.35399999999999998</v>
      </c>
      <c r="I25" s="42"/>
      <c r="J25" s="43">
        <v>108</v>
      </c>
      <c r="K25" s="37">
        <v>0.19899999999999998</v>
      </c>
      <c r="L25" s="42"/>
      <c r="M25" s="43">
        <v>84</v>
      </c>
      <c r="N25" s="37">
        <v>0.155</v>
      </c>
      <c r="O25" s="43">
        <v>0</v>
      </c>
    </row>
    <row r="26" spans="1:15" ht="14.25">
      <c r="A26" s="8" t="s">
        <v>17</v>
      </c>
      <c r="B26" s="33">
        <f t="shared" si="0"/>
        <v>781</v>
      </c>
      <c r="C26" s="43">
        <v>501</v>
      </c>
      <c r="D26" s="43">
        <v>5</v>
      </c>
      <c r="E26" s="37">
        <v>0.05</v>
      </c>
      <c r="F26" s="42"/>
      <c r="G26" s="43">
        <v>278</v>
      </c>
      <c r="H26" s="37">
        <v>0.35700000000000004</v>
      </c>
      <c r="I26" s="42"/>
      <c r="J26" s="43">
        <v>182</v>
      </c>
      <c r="K26" s="37">
        <v>0.23399999999999999</v>
      </c>
      <c r="L26" s="42"/>
      <c r="M26" s="43">
        <v>96</v>
      </c>
      <c r="N26" s="37">
        <v>0.12300000000000001</v>
      </c>
      <c r="O26" s="43">
        <v>2</v>
      </c>
    </row>
    <row r="27" spans="1:15" ht="14.25">
      <c r="A27" s="8" t="s">
        <v>18</v>
      </c>
      <c r="B27" s="33">
        <f t="shared" si="0"/>
        <v>532</v>
      </c>
      <c r="C27" s="43">
        <v>354</v>
      </c>
      <c r="D27" s="43">
        <v>10</v>
      </c>
      <c r="E27" s="37">
        <v>0.14899999999999999</v>
      </c>
      <c r="F27" s="42"/>
      <c r="G27" s="43">
        <v>172</v>
      </c>
      <c r="H27" s="37">
        <v>0.32700000000000001</v>
      </c>
      <c r="I27" s="42"/>
      <c r="J27" s="43">
        <v>115</v>
      </c>
      <c r="K27" s="37">
        <v>0.219</v>
      </c>
      <c r="L27" s="42"/>
      <c r="M27" s="43">
        <v>57</v>
      </c>
      <c r="N27" s="37">
        <v>0.10800000000000001</v>
      </c>
      <c r="O27" s="43">
        <v>6</v>
      </c>
    </row>
    <row r="28" spans="1:15" ht="14.25">
      <c r="A28" s="8" t="s">
        <v>19</v>
      </c>
      <c r="B28" s="33">
        <f t="shared" si="0"/>
        <v>461</v>
      </c>
      <c r="C28" s="43">
        <v>301</v>
      </c>
      <c r="D28" s="43">
        <v>2</v>
      </c>
      <c r="E28" s="37">
        <v>0.03</v>
      </c>
      <c r="F28" s="42"/>
      <c r="G28" s="43">
        <v>156</v>
      </c>
      <c r="H28" s="37">
        <v>0.34100000000000003</v>
      </c>
      <c r="I28" s="42"/>
      <c r="J28" s="43">
        <v>91</v>
      </c>
      <c r="K28" s="37">
        <v>0.19899999999999998</v>
      </c>
      <c r="L28" s="42"/>
      <c r="M28" s="43">
        <v>65</v>
      </c>
      <c r="N28" s="37">
        <v>0.14199999999999999</v>
      </c>
      <c r="O28" s="43">
        <v>4</v>
      </c>
    </row>
    <row r="29" spans="1:15" ht="14.25">
      <c r="A29" s="8" t="s">
        <v>20</v>
      </c>
      <c r="B29" s="33">
        <f t="shared" si="0"/>
        <v>437</v>
      </c>
      <c r="C29" s="43">
        <v>303</v>
      </c>
      <c r="D29" s="43">
        <v>2</v>
      </c>
      <c r="E29" s="37">
        <v>3.3000000000000002E-2</v>
      </c>
      <c r="F29" s="42"/>
      <c r="G29" s="43">
        <v>133</v>
      </c>
      <c r="H29" s="37">
        <v>0.30499999999999999</v>
      </c>
      <c r="I29" s="42"/>
      <c r="J29" s="43">
        <v>74</v>
      </c>
      <c r="K29" s="37">
        <v>0.17</v>
      </c>
      <c r="L29" s="42"/>
      <c r="M29" s="43">
        <v>59</v>
      </c>
      <c r="N29" s="37">
        <v>0.13500000000000001</v>
      </c>
      <c r="O29" s="43">
        <v>1</v>
      </c>
    </row>
    <row r="30" spans="1:15" ht="14.25">
      <c r="A30" s="8" t="s">
        <v>21</v>
      </c>
      <c r="B30" s="33">
        <f t="shared" si="0"/>
        <v>2713</v>
      </c>
      <c r="C30" s="41">
        <v>1650</v>
      </c>
      <c r="D30" s="43">
        <v>57</v>
      </c>
      <c r="E30" s="37">
        <v>0.11800000000000001</v>
      </c>
      <c r="F30" s="42"/>
      <c r="G30" s="41">
        <v>1031</v>
      </c>
      <c r="H30" s="37">
        <v>0.38500000000000001</v>
      </c>
      <c r="I30" s="42"/>
      <c r="J30" s="43">
        <v>606</v>
      </c>
      <c r="K30" s="37">
        <v>0.22600000000000001</v>
      </c>
      <c r="L30" s="42"/>
      <c r="M30" s="43">
        <v>425</v>
      </c>
      <c r="N30" s="37">
        <v>0.159</v>
      </c>
      <c r="O30" s="43">
        <v>32</v>
      </c>
    </row>
    <row r="31" spans="1:15" ht="14.25">
      <c r="A31" s="8" t="s">
        <v>22</v>
      </c>
      <c r="B31" s="33">
        <f t="shared" si="0"/>
        <v>9945</v>
      </c>
      <c r="C31" s="41">
        <v>6486</v>
      </c>
      <c r="D31" s="43">
        <v>159</v>
      </c>
      <c r="E31" s="37">
        <v>9.3000000000000013E-2</v>
      </c>
      <c r="F31" s="42"/>
      <c r="G31" s="41">
        <v>3453</v>
      </c>
      <c r="H31" s="37">
        <v>0.34700000000000003</v>
      </c>
      <c r="I31" s="42"/>
      <c r="J31" s="41">
        <v>1897</v>
      </c>
      <c r="K31" s="37">
        <v>0.19100000000000003</v>
      </c>
      <c r="L31" s="42"/>
      <c r="M31" s="41">
        <v>1556</v>
      </c>
      <c r="N31" s="37">
        <v>0.157</v>
      </c>
      <c r="O31" s="43">
        <v>6</v>
      </c>
    </row>
    <row r="32" spans="1:15" ht="14.25">
      <c r="A32" s="8" t="s">
        <v>23</v>
      </c>
      <c r="B32" s="33">
        <f t="shared" si="0"/>
        <v>337</v>
      </c>
      <c r="C32" s="43">
        <v>218</v>
      </c>
      <c r="D32" s="43">
        <v>2</v>
      </c>
      <c r="E32" s="37">
        <v>5.2999999999999999E-2</v>
      </c>
      <c r="F32" s="42"/>
      <c r="G32" s="43">
        <v>117</v>
      </c>
      <c r="H32" s="37">
        <v>0.34899999999999998</v>
      </c>
      <c r="I32" s="42"/>
      <c r="J32" s="43">
        <v>81</v>
      </c>
      <c r="K32" s="37">
        <v>0.24199999999999999</v>
      </c>
      <c r="L32" s="42"/>
      <c r="M32" s="43">
        <v>36</v>
      </c>
      <c r="N32" s="37">
        <v>0.107</v>
      </c>
      <c r="O32" s="43">
        <v>2</v>
      </c>
    </row>
    <row r="33" spans="1:15" ht="14.25">
      <c r="A33" s="8" t="s">
        <v>24</v>
      </c>
      <c r="B33" s="33">
        <f t="shared" si="0"/>
        <v>531</v>
      </c>
      <c r="C33" s="43">
        <v>311</v>
      </c>
      <c r="D33" s="43">
        <v>11</v>
      </c>
      <c r="E33" s="37">
        <v>9.6000000000000002E-2</v>
      </c>
      <c r="F33" s="42"/>
      <c r="G33" s="43">
        <v>210</v>
      </c>
      <c r="H33" s="37">
        <v>0.40299999999999997</v>
      </c>
      <c r="I33" s="42"/>
      <c r="J33" s="43">
        <v>107</v>
      </c>
      <c r="K33" s="37">
        <v>0.20500000000000002</v>
      </c>
      <c r="L33" s="42"/>
      <c r="M33" s="43">
        <v>103</v>
      </c>
      <c r="N33" s="37">
        <v>0.19800000000000001</v>
      </c>
      <c r="O33" s="43">
        <v>10</v>
      </c>
    </row>
    <row r="34" spans="1:15" ht="14.25">
      <c r="A34" s="8" t="s">
        <v>25</v>
      </c>
      <c r="B34" s="33">
        <f t="shared" si="0"/>
        <v>520</v>
      </c>
      <c r="C34" s="43">
        <v>348</v>
      </c>
      <c r="D34" s="43">
        <v>2</v>
      </c>
      <c r="E34" s="37">
        <v>2.6000000000000002E-2</v>
      </c>
      <c r="F34" s="42"/>
      <c r="G34" s="43">
        <v>172</v>
      </c>
      <c r="H34" s="37">
        <v>0.33100000000000002</v>
      </c>
      <c r="I34" s="42"/>
      <c r="J34" s="43">
        <v>96</v>
      </c>
      <c r="K34" s="37">
        <v>0.185</v>
      </c>
      <c r="L34" s="42"/>
      <c r="M34" s="43">
        <v>76</v>
      </c>
      <c r="N34" s="37">
        <v>0.14599999999999999</v>
      </c>
      <c r="O34" s="43">
        <v>0</v>
      </c>
    </row>
    <row r="35" spans="1:15" ht="14.25">
      <c r="A35" s="8" t="s">
        <v>26</v>
      </c>
      <c r="B35" s="33">
        <f t="shared" si="0"/>
        <v>606</v>
      </c>
      <c r="C35" s="43">
        <v>408</v>
      </c>
      <c r="D35" s="43">
        <v>9</v>
      </c>
      <c r="E35" s="37">
        <v>8.6999999999999994E-2</v>
      </c>
      <c r="F35" s="42"/>
      <c r="G35" s="43">
        <v>197</v>
      </c>
      <c r="H35" s="37">
        <v>0.32600000000000001</v>
      </c>
      <c r="I35" s="42"/>
      <c r="J35" s="43">
        <v>103</v>
      </c>
      <c r="K35" s="37">
        <v>0.17</v>
      </c>
      <c r="L35" s="42"/>
      <c r="M35" s="43">
        <v>94</v>
      </c>
      <c r="N35" s="37">
        <v>0.155</v>
      </c>
      <c r="O35" s="43">
        <v>1</v>
      </c>
    </row>
    <row r="36" spans="1:15" ht="14.25">
      <c r="A36" s="8" t="s">
        <v>27</v>
      </c>
      <c r="B36" s="33">
        <f t="shared" si="0"/>
        <v>412</v>
      </c>
      <c r="C36" s="43">
        <v>273</v>
      </c>
      <c r="D36" s="43">
        <v>8</v>
      </c>
      <c r="E36" s="37">
        <v>0.13100000000000001</v>
      </c>
      <c r="F36" s="42"/>
      <c r="G36" s="43">
        <v>139</v>
      </c>
      <c r="H36" s="37">
        <v>0.33700000000000002</v>
      </c>
      <c r="I36" s="42"/>
      <c r="J36" s="43">
        <v>86</v>
      </c>
      <c r="K36" s="37">
        <v>0.20899999999999999</v>
      </c>
      <c r="L36" s="42"/>
      <c r="M36" s="43">
        <v>53</v>
      </c>
      <c r="N36" s="37">
        <v>0.129</v>
      </c>
      <c r="O36" s="43">
        <v>0</v>
      </c>
    </row>
    <row r="37" spans="1:15" ht="14.25">
      <c r="A37" s="8" t="s">
        <v>28</v>
      </c>
      <c r="B37" s="33">
        <f t="shared" si="0"/>
        <v>35</v>
      </c>
      <c r="C37" s="43">
        <v>27</v>
      </c>
      <c r="D37" s="43">
        <v>0</v>
      </c>
      <c r="E37" s="37">
        <v>0</v>
      </c>
      <c r="F37" s="42"/>
      <c r="G37" s="43">
        <v>8</v>
      </c>
      <c r="H37" s="37">
        <v>0.22899999999999998</v>
      </c>
      <c r="I37" s="42"/>
      <c r="J37" s="43">
        <v>6</v>
      </c>
      <c r="K37" s="37">
        <v>0.17100000000000001</v>
      </c>
      <c r="L37" s="42"/>
      <c r="M37" s="43">
        <v>2</v>
      </c>
      <c r="N37" s="37">
        <v>5.7000000000000002E-2</v>
      </c>
      <c r="O37" s="43">
        <v>0</v>
      </c>
    </row>
    <row r="38" spans="1:15" ht="14.25">
      <c r="A38" s="8" t="s">
        <v>29</v>
      </c>
      <c r="B38" s="33">
        <f t="shared" si="0"/>
        <v>658</v>
      </c>
      <c r="C38" s="43">
        <v>403</v>
      </c>
      <c r="D38" s="43">
        <v>7</v>
      </c>
      <c r="E38" s="37">
        <v>5.7999999999999996E-2</v>
      </c>
      <c r="F38" s="42"/>
      <c r="G38" s="43">
        <v>249</v>
      </c>
      <c r="H38" s="37">
        <v>0.38200000000000006</v>
      </c>
      <c r="I38" s="42"/>
      <c r="J38" s="43">
        <v>135</v>
      </c>
      <c r="K38" s="37">
        <v>0.20699999999999999</v>
      </c>
      <c r="L38" s="42"/>
      <c r="M38" s="43">
        <v>114</v>
      </c>
      <c r="N38" s="37">
        <v>0.17500000000000002</v>
      </c>
      <c r="O38" s="43">
        <v>6</v>
      </c>
    </row>
    <row r="39" spans="1:15" ht="14.25">
      <c r="A39" s="8" t="s">
        <v>30</v>
      </c>
      <c r="B39" s="33">
        <f t="shared" si="0"/>
        <v>2277</v>
      </c>
      <c r="C39" s="41">
        <v>1663</v>
      </c>
      <c r="D39" s="43">
        <v>44</v>
      </c>
      <c r="E39" s="37">
        <v>0.14199999999999999</v>
      </c>
      <c r="F39" s="42"/>
      <c r="G39" s="43">
        <v>596</v>
      </c>
      <c r="H39" s="37">
        <v>0.26400000000000001</v>
      </c>
      <c r="I39" s="42"/>
      <c r="J39" s="43">
        <v>330</v>
      </c>
      <c r="K39" s="37">
        <v>0.14599999999999999</v>
      </c>
      <c r="L39" s="42"/>
      <c r="M39" s="43">
        <v>266</v>
      </c>
      <c r="N39" s="37">
        <v>0.11800000000000001</v>
      </c>
      <c r="O39" s="43">
        <v>18</v>
      </c>
    </row>
    <row r="40" spans="1:15" ht="14.25">
      <c r="A40" s="8" t="s">
        <v>31</v>
      </c>
      <c r="B40" s="33">
        <f t="shared" si="0"/>
        <v>342</v>
      </c>
      <c r="C40" s="43">
        <v>223</v>
      </c>
      <c r="D40" s="43">
        <v>9</v>
      </c>
      <c r="E40" s="37">
        <v>0.14800000000000002</v>
      </c>
      <c r="F40" s="42"/>
      <c r="G40" s="43">
        <v>108</v>
      </c>
      <c r="H40" s="37">
        <v>0.32600000000000001</v>
      </c>
      <c r="I40" s="42"/>
      <c r="J40" s="43">
        <v>56</v>
      </c>
      <c r="K40" s="37">
        <v>0.16899999999999998</v>
      </c>
      <c r="L40" s="42"/>
      <c r="M40" s="43">
        <v>52</v>
      </c>
      <c r="N40" s="37">
        <v>0.157</v>
      </c>
      <c r="O40" s="43">
        <v>11</v>
      </c>
    </row>
    <row r="41" spans="1:15" ht="14.25">
      <c r="A41" s="8" t="s">
        <v>32</v>
      </c>
      <c r="B41" s="33">
        <f t="shared" si="0"/>
        <v>503</v>
      </c>
      <c r="C41" s="43">
        <v>354</v>
      </c>
      <c r="D41" s="43">
        <v>2</v>
      </c>
      <c r="E41" s="37">
        <v>2.8999999999999998E-2</v>
      </c>
      <c r="F41" s="42"/>
      <c r="G41" s="43">
        <v>148</v>
      </c>
      <c r="H41" s="37">
        <v>0.29499999999999998</v>
      </c>
      <c r="I41" s="42"/>
      <c r="J41" s="43">
        <v>81</v>
      </c>
      <c r="K41" s="37">
        <v>0.161</v>
      </c>
      <c r="L41" s="42"/>
      <c r="M41" s="43">
        <v>67</v>
      </c>
      <c r="N41" s="37">
        <v>0.13300000000000001</v>
      </c>
      <c r="O41" s="43">
        <v>1</v>
      </c>
    </row>
    <row r="42" spans="1:15" ht="14.25">
      <c r="A42" s="8" t="s">
        <v>33</v>
      </c>
      <c r="B42" s="33">
        <f t="shared" si="0"/>
        <v>710</v>
      </c>
      <c r="C42" s="43">
        <v>494</v>
      </c>
      <c r="D42" s="43">
        <v>5</v>
      </c>
      <c r="E42" s="37">
        <v>4.5999999999999999E-2</v>
      </c>
      <c r="F42" s="42"/>
      <c r="G42" s="43">
        <v>210</v>
      </c>
      <c r="H42" s="37">
        <v>0.29799999999999999</v>
      </c>
      <c r="I42" s="42"/>
      <c r="J42" s="43">
        <v>106</v>
      </c>
      <c r="K42" s="37">
        <v>0.151</v>
      </c>
      <c r="L42" s="42"/>
      <c r="M42" s="43">
        <v>104</v>
      </c>
      <c r="N42" s="37">
        <v>0.14800000000000002</v>
      </c>
      <c r="O42" s="43">
        <v>6</v>
      </c>
    </row>
    <row r="43" spans="1:15" ht="14.25">
      <c r="A43" s="8" t="s">
        <v>34</v>
      </c>
      <c r="B43" s="33">
        <f t="shared" si="0"/>
        <v>8270</v>
      </c>
      <c r="C43" s="41">
        <v>5698</v>
      </c>
      <c r="D43" s="43">
        <v>196</v>
      </c>
      <c r="E43" s="37">
        <v>0.153</v>
      </c>
      <c r="F43" s="42"/>
      <c r="G43" s="41">
        <v>2569</v>
      </c>
      <c r="H43" s="37">
        <v>0.311</v>
      </c>
      <c r="I43" s="42"/>
      <c r="J43" s="41">
        <v>1485</v>
      </c>
      <c r="K43" s="37">
        <v>0.18</v>
      </c>
      <c r="L43" s="42"/>
      <c r="M43" s="41">
        <v>1084</v>
      </c>
      <c r="N43" s="37">
        <v>0.13100000000000001</v>
      </c>
      <c r="O43" s="43">
        <v>3</v>
      </c>
    </row>
    <row r="44" spans="1:15" ht="14.25">
      <c r="A44" s="8" t="s">
        <v>35</v>
      </c>
      <c r="B44" s="33">
        <f t="shared" si="0"/>
        <v>561</v>
      </c>
      <c r="C44" s="43">
        <v>364</v>
      </c>
      <c r="D44" s="43">
        <v>7</v>
      </c>
      <c r="E44" s="37">
        <v>7.400000000000001E-2</v>
      </c>
      <c r="F44" s="42"/>
      <c r="G44" s="43">
        <v>185</v>
      </c>
      <c r="H44" s="37">
        <v>0.33700000000000002</v>
      </c>
      <c r="I44" s="42"/>
      <c r="J44" s="43">
        <v>97</v>
      </c>
      <c r="K44" s="37">
        <v>0.17699999999999999</v>
      </c>
      <c r="L44" s="42"/>
      <c r="M44" s="43">
        <v>88</v>
      </c>
      <c r="N44" s="37">
        <v>0.16</v>
      </c>
      <c r="O44" s="43">
        <v>12</v>
      </c>
    </row>
    <row r="45" spans="1:15" ht="14.25">
      <c r="A45" s="8" t="s">
        <v>36</v>
      </c>
      <c r="B45" s="33">
        <f t="shared" si="0"/>
        <v>13994</v>
      </c>
      <c r="C45" s="41">
        <v>8477</v>
      </c>
      <c r="D45" s="43">
        <v>193</v>
      </c>
      <c r="E45" s="37">
        <v>7.0000000000000007E-2</v>
      </c>
      <c r="F45" s="42"/>
      <c r="G45" s="41">
        <v>5511</v>
      </c>
      <c r="H45" s="37">
        <v>0.39400000000000002</v>
      </c>
      <c r="I45" s="42"/>
      <c r="J45" s="41">
        <v>2931</v>
      </c>
      <c r="K45" s="37">
        <v>0.21</v>
      </c>
      <c r="L45" s="42"/>
      <c r="M45" s="41">
        <v>2580</v>
      </c>
      <c r="N45" s="37">
        <v>0.184</v>
      </c>
      <c r="O45" s="43">
        <v>6</v>
      </c>
    </row>
    <row r="46" spans="1:15" ht="14.25">
      <c r="A46" s="8" t="s">
        <v>37</v>
      </c>
      <c r="B46" s="33">
        <f t="shared" si="0"/>
        <v>2133</v>
      </c>
      <c r="C46" s="41">
        <v>1166</v>
      </c>
      <c r="D46" s="43">
        <v>23</v>
      </c>
      <c r="E46" s="37">
        <v>0.05</v>
      </c>
      <c r="F46" s="42"/>
      <c r="G46" s="43">
        <v>966</v>
      </c>
      <c r="H46" s="37">
        <v>0.45299999999999996</v>
      </c>
      <c r="I46" s="42"/>
      <c r="J46" s="43">
        <v>533</v>
      </c>
      <c r="K46" s="37">
        <v>0.25</v>
      </c>
      <c r="L46" s="42"/>
      <c r="M46" s="43">
        <v>433</v>
      </c>
      <c r="N46" s="37">
        <v>0.20300000000000001</v>
      </c>
      <c r="O46" s="43">
        <v>1</v>
      </c>
    </row>
    <row r="47" spans="1:15" ht="14.25">
      <c r="A47" s="8" t="s">
        <v>38</v>
      </c>
      <c r="B47" s="33">
        <f t="shared" si="0"/>
        <v>2614</v>
      </c>
      <c r="C47" s="41">
        <v>1675</v>
      </c>
      <c r="D47" s="43">
        <v>27</v>
      </c>
      <c r="E47" s="37">
        <v>6.0999999999999999E-2</v>
      </c>
      <c r="F47" s="42"/>
      <c r="G47" s="43">
        <v>931</v>
      </c>
      <c r="H47" s="37">
        <v>0.35700000000000004</v>
      </c>
      <c r="I47" s="42"/>
      <c r="J47" s="43">
        <v>514</v>
      </c>
      <c r="K47" s="37">
        <v>0.19700000000000001</v>
      </c>
      <c r="L47" s="42"/>
      <c r="M47" s="43">
        <v>417</v>
      </c>
      <c r="N47" s="37">
        <v>0.16</v>
      </c>
      <c r="O47" s="43">
        <v>8</v>
      </c>
    </row>
    <row r="48" spans="1:15" ht="14.25">
      <c r="A48" s="8" t="s">
        <v>39</v>
      </c>
      <c r="B48" s="33">
        <f t="shared" si="0"/>
        <v>5317</v>
      </c>
      <c r="C48" s="41">
        <v>3667</v>
      </c>
      <c r="D48" s="43">
        <v>73</v>
      </c>
      <c r="E48" s="37">
        <v>9.6000000000000002E-2</v>
      </c>
      <c r="F48" s="42"/>
      <c r="G48" s="41">
        <v>1648</v>
      </c>
      <c r="H48" s="37">
        <v>0.31</v>
      </c>
      <c r="I48" s="42"/>
      <c r="J48" s="43">
        <v>963</v>
      </c>
      <c r="K48" s="37">
        <v>0.18100000000000002</v>
      </c>
      <c r="L48" s="42"/>
      <c r="M48" s="43">
        <v>685</v>
      </c>
      <c r="N48" s="37">
        <v>0.129</v>
      </c>
      <c r="O48" s="43">
        <v>2</v>
      </c>
    </row>
    <row r="49" spans="1:15" ht="14.25">
      <c r="A49" s="8" t="s">
        <v>40</v>
      </c>
      <c r="B49" s="33">
        <f t="shared" si="0"/>
        <v>1045</v>
      </c>
      <c r="C49" s="43">
        <v>761</v>
      </c>
      <c r="D49" s="43">
        <v>25</v>
      </c>
      <c r="E49" s="37">
        <v>0.17</v>
      </c>
      <c r="F49" s="42"/>
      <c r="G49" s="43">
        <v>284</v>
      </c>
      <c r="H49" s="37">
        <v>0.27200000000000002</v>
      </c>
      <c r="I49" s="42"/>
      <c r="J49" s="43">
        <v>162</v>
      </c>
      <c r="K49" s="37">
        <v>0.155</v>
      </c>
      <c r="L49" s="42"/>
      <c r="M49" s="43">
        <v>122</v>
      </c>
      <c r="N49" s="37">
        <v>0.11699999999999999</v>
      </c>
      <c r="O49" s="43">
        <v>0</v>
      </c>
    </row>
    <row r="50" spans="1:15" ht="14.25">
      <c r="A50" s="8" t="s">
        <v>41</v>
      </c>
      <c r="B50" s="33">
        <f t="shared" si="0"/>
        <v>4724</v>
      </c>
      <c r="C50" s="41">
        <v>3189</v>
      </c>
      <c r="D50" s="43">
        <v>120</v>
      </c>
      <c r="E50" s="37">
        <v>0.14400000000000002</v>
      </c>
      <c r="F50" s="42"/>
      <c r="G50" s="41">
        <v>1451</v>
      </c>
      <c r="H50" s="37">
        <v>0.313</v>
      </c>
      <c r="I50" s="42"/>
      <c r="J50" s="43">
        <v>735</v>
      </c>
      <c r="K50" s="37">
        <v>0.158</v>
      </c>
      <c r="L50" s="42"/>
      <c r="M50" s="43">
        <v>716</v>
      </c>
      <c r="N50" s="37">
        <v>0.154</v>
      </c>
      <c r="O50" s="43">
        <v>84</v>
      </c>
    </row>
    <row r="51" spans="1:15" ht="14.25">
      <c r="A51" s="8" t="s">
        <v>42</v>
      </c>
      <c r="B51" s="33">
        <f t="shared" si="0"/>
        <v>402</v>
      </c>
      <c r="C51" s="43">
        <v>268</v>
      </c>
      <c r="D51" s="43">
        <v>8</v>
      </c>
      <c r="E51" s="37">
        <v>0.111</v>
      </c>
      <c r="F51" s="42"/>
      <c r="G51" s="43">
        <v>132</v>
      </c>
      <c r="H51" s="37">
        <v>0.33</v>
      </c>
      <c r="I51" s="42"/>
      <c r="J51" s="43">
        <v>68</v>
      </c>
      <c r="K51" s="37">
        <v>0.17</v>
      </c>
      <c r="L51" s="42"/>
      <c r="M51" s="43">
        <v>64</v>
      </c>
      <c r="N51" s="37">
        <v>0.16</v>
      </c>
      <c r="O51" s="43">
        <v>2</v>
      </c>
    </row>
    <row r="52" spans="1:15" ht="14.25">
      <c r="A52" s="8" t="s">
        <v>43</v>
      </c>
      <c r="B52" s="33">
        <f t="shared" si="0"/>
        <v>1335</v>
      </c>
      <c r="C52" s="43">
        <v>894</v>
      </c>
      <c r="D52" s="43">
        <v>12</v>
      </c>
      <c r="E52" s="37">
        <v>5.5E-2</v>
      </c>
      <c r="F52" s="42"/>
      <c r="G52" s="43">
        <v>435</v>
      </c>
      <c r="H52" s="37">
        <v>0.32700000000000001</v>
      </c>
      <c r="I52" s="42"/>
      <c r="J52" s="43">
        <v>230</v>
      </c>
      <c r="K52" s="37">
        <v>0.17300000000000001</v>
      </c>
      <c r="L52" s="42"/>
      <c r="M52" s="43">
        <v>205</v>
      </c>
      <c r="N52" s="37">
        <v>0.154</v>
      </c>
      <c r="O52" s="43">
        <v>6</v>
      </c>
    </row>
    <row r="53" spans="1:15" ht="14.25">
      <c r="A53" s="8" t="s">
        <v>44</v>
      </c>
      <c r="B53" s="33">
        <f t="shared" si="0"/>
        <v>518</v>
      </c>
      <c r="C53" s="43">
        <v>370</v>
      </c>
      <c r="D53" s="43">
        <v>8</v>
      </c>
      <c r="E53" s="37">
        <v>0.12300000000000001</v>
      </c>
      <c r="F53" s="42"/>
      <c r="G53" s="43">
        <v>139</v>
      </c>
      <c r="H53" s="37">
        <v>0.27300000000000002</v>
      </c>
      <c r="I53" s="42"/>
      <c r="J53" s="43">
        <v>82</v>
      </c>
      <c r="K53" s="37">
        <v>0.161</v>
      </c>
      <c r="L53" s="42"/>
      <c r="M53" s="43">
        <v>57</v>
      </c>
      <c r="N53" s="37">
        <v>0.11199999999999999</v>
      </c>
      <c r="O53" s="43">
        <v>9</v>
      </c>
    </row>
    <row r="54" spans="1:15" ht="14.25">
      <c r="A54" s="8" t="s">
        <v>45</v>
      </c>
      <c r="B54" s="33">
        <f t="shared" si="0"/>
        <v>827</v>
      </c>
      <c r="C54" s="43">
        <v>472</v>
      </c>
      <c r="D54" s="43">
        <v>13</v>
      </c>
      <c r="E54" s="37">
        <v>8.8000000000000009E-2</v>
      </c>
      <c r="F54" s="42"/>
      <c r="G54" s="43">
        <v>346</v>
      </c>
      <c r="H54" s="37">
        <v>0.42299999999999999</v>
      </c>
      <c r="I54" s="42"/>
      <c r="J54" s="43">
        <v>211</v>
      </c>
      <c r="K54" s="37">
        <v>0.25800000000000001</v>
      </c>
      <c r="L54" s="42"/>
      <c r="M54" s="43">
        <v>135</v>
      </c>
      <c r="N54" s="37">
        <v>0.16500000000000001</v>
      </c>
      <c r="O54" s="43">
        <v>9</v>
      </c>
    </row>
    <row r="55" spans="1:15" ht="14.25">
      <c r="A55" s="8" t="s">
        <v>46</v>
      </c>
      <c r="B55" s="33">
        <f t="shared" si="0"/>
        <v>1598</v>
      </c>
      <c r="C55" s="41">
        <v>1095</v>
      </c>
      <c r="D55" s="43">
        <v>33</v>
      </c>
      <c r="E55" s="37">
        <v>0.13800000000000001</v>
      </c>
      <c r="F55" s="42"/>
      <c r="G55" s="43">
        <v>500</v>
      </c>
      <c r="H55" s="37">
        <v>0.313</v>
      </c>
      <c r="I55" s="42"/>
      <c r="J55" s="43">
        <v>294</v>
      </c>
      <c r="K55" s="37">
        <v>0.184</v>
      </c>
      <c r="L55" s="42"/>
      <c r="M55" s="43">
        <v>206</v>
      </c>
      <c r="N55" s="37">
        <v>0.129</v>
      </c>
      <c r="O55" s="43">
        <v>3</v>
      </c>
    </row>
    <row r="56" spans="1:15" ht="14.25">
      <c r="A56" s="8" t="s">
        <v>47</v>
      </c>
      <c r="B56" s="33">
        <f t="shared" si="0"/>
        <v>4593</v>
      </c>
      <c r="C56" s="41">
        <v>3319</v>
      </c>
      <c r="D56" s="43">
        <v>172</v>
      </c>
      <c r="E56" s="37">
        <v>0.252</v>
      </c>
      <c r="F56" s="42"/>
      <c r="G56" s="41">
        <v>1102</v>
      </c>
      <c r="H56" s="37">
        <v>0.249</v>
      </c>
      <c r="I56" s="42"/>
      <c r="J56" s="43">
        <v>591</v>
      </c>
      <c r="K56" s="37">
        <v>0.13400000000000001</v>
      </c>
      <c r="L56" s="42"/>
      <c r="M56" s="43">
        <v>511</v>
      </c>
      <c r="N56" s="37">
        <v>0.11599999999999999</v>
      </c>
      <c r="O56" s="43">
        <v>172</v>
      </c>
    </row>
    <row r="57" spans="1:15" ht="14.25">
      <c r="A57" s="8" t="s">
        <v>48</v>
      </c>
      <c r="B57" s="33">
        <f t="shared" si="0"/>
        <v>1250</v>
      </c>
      <c r="C57" s="43">
        <v>665</v>
      </c>
      <c r="D57" s="43">
        <v>14</v>
      </c>
      <c r="E57" s="37">
        <v>5.7999999999999996E-2</v>
      </c>
      <c r="F57" s="42"/>
      <c r="G57" s="43">
        <v>512</v>
      </c>
      <c r="H57" s="37">
        <v>0.435</v>
      </c>
      <c r="I57" s="42"/>
      <c r="J57" s="43">
        <v>285</v>
      </c>
      <c r="K57" s="37">
        <v>0.24199999999999999</v>
      </c>
      <c r="L57" s="42"/>
      <c r="M57" s="43">
        <v>227</v>
      </c>
      <c r="N57" s="37">
        <v>0.193</v>
      </c>
      <c r="O57" s="43">
        <v>73</v>
      </c>
    </row>
    <row r="58" spans="1:15" ht="14.25">
      <c r="A58" s="8" t="s">
        <v>49</v>
      </c>
      <c r="B58" s="33">
        <f t="shared" si="0"/>
        <v>2194</v>
      </c>
      <c r="C58" s="41">
        <v>1437</v>
      </c>
      <c r="D58" s="43">
        <v>27</v>
      </c>
      <c r="E58" s="37">
        <v>7.5999999999999998E-2</v>
      </c>
      <c r="F58" s="42"/>
      <c r="G58" s="43">
        <v>757</v>
      </c>
      <c r="H58" s="37">
        <v>0.34500000000000003</v>
      </c>
      <c r="I58" s="42"/>
      <c r="J58" s="43">
        <v>427</v>
      </c>
      <c r="K58" s="37">
        <v>0.19500000000000001</v>
      </c>
      <c r="L58" s="42"/>
      <c r="M58" s="43">
        <v>330</v>
      </c>
      <c r="N58" s="37">
        <v>0.15</v>
      </c>
      <c r="O58" s="43">
        <v>0</v>
      </c>
    </row>
    <row r="59" spans="1:15" ht="14.25">
      <c r="A59" s="8" t="s">
        <v>50</v>
      </c>
      <c r="B59" s="33">
        <f t="shared" si="0"/>
        <v>1938</v>
      </c>
      <c r="C59" s="41">
        <v>1351</v>
      </c>
      <c r="D59" s="43">
        <v>38</v>
      </c>
      <c r="E59" s="37">
        <v>0.14199999999999999</v>
      </c>
      <c r="F59" s="42"/>
      <c r="G59" s="43">
        <v>587</v>
      </c>
      <c r="H59" s="37">
        <v>0.30299999999999999</v>
      </c>
      <c r="I59" s="42"/>
      <c r="J59" s="43">
        <v>357</v>
      </c>
      <c r="K59" s="37">
        <v>0.184</v>
      </c>
      <c r="L59" s="42"/>
      <c r="M59" s="43">
        <v>230</v>
      </c>
      <c r="N59" s="37">
        <v>0.11900000000000001</v>
      </c>
      <c r="O59" s="43">
        <v>0</v>
      </c>
    </row>
    <row r="60" spans="1:15" ht="14.25">
      <c r="A60" s="8" t="s">
        <v>51</v>
      </c>
      <c r="B60" s="33">
        <f t="shared" si="0"/>
        <v>262</v>
      </c>
      <c r="C60" s="43">
        <v>178</v>
      </c>
      <c r="D60" s="43">
        <v>4</v>
      </c>
      <c r="E60" s="37">
        <v>8.6999999999999994E-2</v>
      </c>
      <c r="F60" s="42"/>
      <c r="G60" s="43">
        <v>84</v>
      </c>
      <c r="H60" s="37">
        <v>0.32100000000000001</v>
      </c>
      <c r="I60" s="42"/>
      <c r="J60" s="43">
        <v>42</v>
      </c>
      <c r="K60" s="37">
        <v>0.16</v>
      </c>
      <c r="L60" s="42"/>
      <c r="M60" s="43">
        <v>42</v>
      </c>
      <c r="N60" s="37">
        <v>0.16</v>
      </c>
      <c r="O60" s="43">
        <v>0</v>
      </c>
    </row>
    <row r="61" spans="1:15" ht="14.25">
      <c r="A61" s="8" t="s">
        <v>52</v>
      </c>
      <c r="B61" s="33">
        <f t="shared" si="0"/>
        <v>197</v>
      </c>
      <c r="C61" s="43">
        <v>140</v>
      </c>
      <c r="D61" s="43">
        <v>4</v>
      </c>
      <c r="E61" s="37">
        <v>0.154</v>
      </c>
      <c r="F61" s="42"/>
      <c r="G61" s="43">
        <v>55</v>
      </c>
      <c r="H61" s="37">
        <v>0.28199999999999997</v>
      </c>
      <c r="I61" s="42"/>
      <c r="J61" s="43">
        <v>33</v>
      </c>
      <c r="K61" s="37">
        <v>0.16899999999999998</v>
      </c>
      <c r="L61" s="42"/>
      <c r="M61" s="43">
        <v>22</v>
      </c>
      <c r="N61" s="37">
        <v>0.113</v>
      </c>
      <c r="O61" s="43">
        <v>2</v>
      </c>
    </row>
    <row r="62" spans="1:15" ht="14.25">
      <c r="A62" s="8" t="s">
        <v>53</v>
      </c>
      <c r="B62" s="33">
        <f t="shared" si="0"/>
        <v>350</v>
      </c>
      <c r="C62" s="43">
        <v>263</v>
      </c>
      <c r="D62" s="43">
        <v>3</v>
      </c>
      <c r="E62" s="37">
        <v>9.4E-2</v>
      </c>
      <c r="F62" s="42"/>
      <c r="G62" s="43">
        <v>86</v>
      </c>
      <c r="H62" s="37">
        <v>0.24600000000000002</v>
      </c>
      <c r="I62" s="42"/>
      <c r="J62" s="43">
        <v>57</v>
      </c>
      <c r="K62" s="37">
        <v>0.16300000000000001</v>
      </c>
      <c r="L62" s="42"/>
      <c r="M62" s="43">
        <v>29</v>
      </c>
      <c r="N62" s="37">
        <v>8.3000000000000004E-2</v>
      </c>
      <c r="O62" s="43">
        <v>1</v>
      </c>
    </row>
    <row r="63" spans="1:15" ht="14.25">
      <c r="A63" s="8" t="s">
        <v>54</v>
      </c>
      <c r="B63" s="33">
        <f t="shared" si="0"/>
        <v>1116</v>
      </c>
      <c r="C63" s="43">
        <v>688</v>
      </c>
      <c r="D63" s="43">
        <v>15</v>
      </c>
      <c r="E63" s="37">
        <v>8.8000000000000009E-2</v>
      </c>
      <c r="F63" s="42"/>
      <c r="G63" s="43">
        <v>383</v>
      </c>
      <c r="H63" s="37">
        <v>0.35799999999999998</v>
      </c>
      <c r="I63" s="42"/>
      <c r="J63" s="43">
        <v>227</v>
      </c>
      <c r="K63" s="37">
        <v>0.21199999999999999</v>
      </c>
      <c r="L63" s="42"/>
      <c r="M63" s="43">
        <v>156</v>
      </c>
      <c r="N63" s="37">
        <v>0.14599999999999999</v>
      </c>
      <c r="O63" s="43">
        <v>45</v>
      </c>
    </row>
    <row r="64" spans="1:15" ht="14.25">
      <c r="A64" s="8" t="s">
        <v>55</v>
      </c>
      <c r="B64" s="33">
        <f t="shared" si="0"/>
        <v>15727</v>
      </c>
      <c r="C64" s="41">
        <v>8721</v>
      </c>
      <c r="D64" s="43">
        <v>119</v>
      </c>
      <c r="E64" s="37">
        <v>3.5000000000000003E-2</v>
      </c>
      <c r="F64" s="42"/>
      <c r="G64" s="41">
        <v>6996</v>
      </c>
      <c r="H64" s="37">
        <v>0.44500000000000001</v>
      </c>
      <c r="I64" s="42"/>
      <c r="J64" s="41">
        <v>3761</v>
      </c>
      <c r="K64" s="37">
        <v>0.23899999999999999</v>
      </c>
      <c r="L64" s="42"/>
      <c r="M64" s="41">
        <v>3235</v>
      </c>
      <c r="N64" s="37">
        <v>0.20600000000000002</v>
      </c>
      <c r="O64" s="43">
        <v>10</v>
      </c>
    </row>
    <row r="65" spans="1:15" ht="14.25">
      <c r="A65" s="8" t="s">
        <v>56</v>
      </c>
      <c r="B65" s="33">
        <f t="shared" si="0"/>
        <v>949</v>
      </c>
      <c r="C65" s="43">
        <v>639</v>
      </c>
      <c r="D65" s="43">
        <v>17</v>
      </c>
      <c r="E65" s="37">
        <v>0.105</v>
      </c>
      <c r="F65" s="42"/>
      <c r="G65" s="43">
        <v>303</v>
      </c>
      <c r="H65" s="37">
        <v>0.32200000000000001</v>
      </c>
      <c r="I65" s="42"/>
      <c r="J65" s="43">
        <v>158</v>
      </c>
      <c r="K65" s="37">
        <v>0.16800000000000001</v>
      </c>
      <c r="L65" s="42"/>
      <c r="M65" s="43">
        <v>145</v>
      </c>
      <c r="N65" s="37">
        <v>0.154</v>
      </c>
      <c r="O65" s="43">
        <v>7</v>
      </c>
    </row>
    <row r="66" spans="1:15" ht="14.25">
      <c r="A66" s="8" t="s">
        <v>57</v>
      </c>
      <c r="B66" s="33">
        <f t="shared" si="0"/>
        <v>489</v>
      </c>
      <c r="C66" s="43">
        <v>288</v>
      </c>
      <c r="D66" s="43">
        <v>6</v>
      </c>
      <c r="E66" s="37">
        <v>9.6999999999999989E-2</v>
      </c>
      <c r="F66" s="42"/>
      <c r="G66" s="43">
        <v>162</v>
      </c>
      <c r="H66" s="37">
        <v>0.36</v>
      </c>
      <c r="I66" s="42"/>
      <c r="J66" s="43">
        <v>106</v>
      </c>
      <c r="K66" s="37">
        <v>0.23600000000000002</v>
      </c>
      <c r="L66" s="42"/>
      <c r="M66" s="43">
        <v>56</v>
      </c>
      <c r="N66" s="37">
        <v>0.12400000000000001</v>
      </c>
      <c r="O66" s="43">
        <v>39</v>
      </c>
    </row>
    <row r="67" spans="1:15" ht="14.25">
      <c r="A67" s="8" t="s">
        <v>58</v>
      </c>
      <c r="B67" s="33">
        <f t="shared" si="0"/>
        <v>942</v>
      </c>
      <c r="C67" s="43">
        <v>646</v>
      </c>
      <c r="D67" s="43">
        <v>12</v>
      </c>
      <c r="E67" s="37">
        <v>9.5000000000000001E-2</v>
      </c>
      <c r="F67" s="42"/>
      <c r="G67" s="43">
        <v>293</v>
      </c>
      <c r="H67" s="37">
        <v>0.312</v>
      </c>
      <c r="I67" s="42"/>
      <c r="J67" s="43">
        <v>179</v>
      </c>
      <c r="K67" s="37">
        <v>0.19100000000000003</v>
      </c>
      <c r="L67" s="42"/>
      <c r="M67" s="43">
        <v>114</v>
      </c>
      <c r="N67" s="37">
        <v>0.121</v>
      </c>
      <c r="O67" s="43">
        <v>3</v>
      </c>
    </row>
    <row r="68" spans="1:15" ht="14.25">
      <c r="A68" s="8" t="s">
        <v>59</v>
      </c>
      <c r="B68" s="33">
        <f t="shared" si="0"/>
        <v>1583</v>
      </c>
      <c r="C68" s="43">
        <v>992</v>
      </c>
      <c r="D68" s="43">
        <v>17</v>
      </c>
      <c r="E68" s="37">
        <v>6.4000000000000001E-2</v>
      </c>
      <c r="F68" s="42"/>
      <c r="G68" s="43">
        <v>589</v>
      </c>
      <c r="H68" s="37">
        <v>0.373</v>
      </c>
      <c r="I68" s="42"/>
      <c r="J68" s="43">
        <v>339</v>
      </c>
      <c r="K68" s="37">
        <v>0.214</v>
      </c>
      <c r="L68" s="42"/>
      <c r="M68" s="43">
        <v>250</v>
      </c>
      <c r="N68" s="37">
        <v>0.158</v>
      </c>
      <c r="O68" s="43">
        <v>2</v>
      </c>
    </row>
    <row r="69" spans="1:15" ht="14.25">
      <c r="A69" s="8" t="s">
        <v>60</v>
      </c>
      <c r="B69" s="33">
        <f t="shared" si="0"/>
        <v>582</v>
      </c>
      <c r="C69" s="43">
        <v>381</v>
      </c>
      <c r="D69" s="43">
        <v>5</v>
      </c>
      <c r="E69" s="37">
        <v>5.7000000000000002E-2</v>
      </c>
      <c r="F69" s="42"/>
      <c r="G69" s="43">
        <v>200</v>
      </c>
      <c r="H69" s="37">
        <v>0.34399999999999997</v>
      </c>
      <c r="I69" s="42"/>
      <c r="J69" s="43">
        <v>118</v>
      </c>
      <c r="K69" s="37">
        <v>0.20300000000000001</v>
      </c>
      <c r="L69" s="42"/>
      <c r="M69" s="43">
        <v>82</v>
      </c>
      <c r="N69" s="37">
        <v>0.14099999999999999</v>
      </c>
      <c r="O69" s="43">
        <v>1</v>
      </c>
    </row>
    <row r="70" spans="1:15" ht="14.25">
      <c r="A70" s="8" t="s">
        <v>61</v>
      </c>
      <c r="B70" s="33">
        <f t="shared" si="0"/>
        <v>619</v>
      </c>
      <c r="C70" s="43">
        <v>400</v>
      </c>
      <c r="D70" s="43">
        <v>6</v>
      </c>
      <c r="E70" s="37">
        <v>7.400000000000001E-2</v>
      </c>
      <c r="F70" s="42"/>
      <c r="G70" s="43">
        <v>217</v>
      </c>
      <c r="H70" s="37">
        <v>0.35200000000000004</v>
      </c>
      <c r="I70" s="42"/>
      <c r="J70" s="43">
        <v>142</v>
      </c>
      <c r="K70" s="37">
        <v>0.23</v>
      </c>
      <c r="L70" s="42"/>
      <c r="M70" s="43">
        <v>75</v>
      </c>
      <c r="N70" s="37">
        <v>0.122</v>
      </c>
      <c r="O70" s="43">
        <v>2</v>
      </c>
    </row>
    <row r="71" spans="1:15" ht="14.25">
      <c r="A71" s="8" t="s">
        <v>62</v>
      </c>
      <c r="B71" s="33">
        <f t="shared" si="0"/>
        <v>968</v>
      </c>
      <c r="C71" s="43">
        <v>684</v>
      </c>
      <c r="D71" s="43">
        <v>13</v>
      </c>
      <c r="E71" s="37">
        <v>0.10300000000000001</v>
      </c>
      <c r="F71" s="42"/>
      <c r="G71" s="43">
        <v>282</v>
      </c>
      <c r="H71" s="37">
        <v>0.29199999999999998</v>
      </c>
      <c r="I71" s="42"/>
      <c r="J71" s="43">
        <v>169</v>
      </c>
      <c r="K71" s="37">
        <v>0.17500000000000002</v>
      </c>
      <c r="L71" s="42"/>
      <c r="M71" s="43">
        <v>113</v>
      </c>
      <c r="N71" s="37">
        <v>0.11699999999999999</v>
      </c>
      <c r="O71" s="43">
        <v>2</v>
      </c>
    </row>
    <row r="72" spans="1:15" ht="14.25">
      <c r="A72" s="8" t="s">
        <v>63</v>
      </c>
      <c r="B72" s="33">
        <f t="shared" si="0"/>
        <v>10439</v>
      </c>
      <c r="C72" s="41">
        <v>6107</v>
      </c>
      <c r="D72" s="43">
        <v>146</v>
      </c>
      <c r="E72" s="37">
        <v>7.6999999999999999E-2</v>
      </c>
      <c r="F72" s="42"/>
      <c r="G72" s="41">
        <v>4096</v>
      </c>
      <c r="H72" s="37">
        <v>0.40100000000000002</v>
      </c>
      <c r="I72" s="42"/>
      <c r="J72" s="41">
        <v>2349</v>
      </c>
      <c r="K72" s="37">
        <v>0.23</v>
      </c>
      <c r="L72" s="42"/>
      <c r="M72" s="41">
        <v>1747</v>
      </c>
      <c r="N72" s="37">
        <v>0.17100000000000001</v>
      </c>
      <c r="O72" s="43">
        <v>236</v>
      </c>
    </row>
    <row r="73" spans="1:15" ht="14.25">
      <c r="A73" s="8" t="s">
        <v>64</v>
      </c>
      <c r="B73" s="33">
        <f t="shared" si="0"/>
        <v>376</v>
      </c>
      <c r="C73" s="43">
        <v>256</v>
      </c>
      <c r="D73" s="43">
        <v>9</v>
      </c>
      <c r="E73" s="37">
        <v>0.14800000000000002</v>
      </c>
      <c r="F73" s="42"/>
      <c r="G73" s="43">
        <v>119</v>
      </c>
      <c r="H73" s="37">
        <v>0.317</v>
      </c>
      <c r="I73" s="42"/>
      <c r="J73" s="43">
        <v>67</v>
      </c>
      <c r="K73" s="37">
        <v>0.17899999999999999</v>
      </c>
      <c r="L73" s="42"/>
      <c r="M73" s="43">
        <v>52</v>
      </c>
      <c r="N73" s="37">
        <v>0.13900000000000001</v>
      </c>
      <c r="O73" s="43">
        <v>1</v>
      </c>
    </row>
    <row r="74" spans="1:15" ht="14.25">
      <c r="A74" s="8" t="s">
        <v>65</v>
      </c>
      <c r="B74" s="33">
        <f t="shared" si="0"/>
        <v>328</v>
      </c>
      <c r="C74" s="43">
        <v>267</v>
      </c>
      <c r="D74" s="43">
        <v>9</v>
      </c>
      <c r="E74" s="37">
        <v>0.27300000000000002</v>
      </c>
      <c r="F74" s="42"/>
      <c r="G74" s="43">
        <v>59</v>
      </c>
      <c r="H74" s="37">
        <v>0.18100000000000002</v>
      </c>
      <c r="I74" s="42"/>
      <c r="J74" s="43">
        <v>35</v>
      </c>
      <c r="K74" s="37">
        <v>0.107</v>
      </c>
      <c r="L74" s="42"/>
      <c r="M74" s="43">
        <v>24</v>
      </c>
      <c r="N74" s="37">
        <v>7.400000000000001E-2</v>
      </c>
      <c r="O74" s="43">
        <v>2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6" fitToHeight="2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workbookViewId="0"/>
  </sheetViews>
  <sheetFormatPr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  <col min="13" max="256" width="12.7109375" customWidth="1"/>
  </cols>
  <sheetData>
    <row r="1" spans="1:15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spans="1:15" ht="20.25">
      <c r="A2" s="31" t="s">
        <v>92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pans="1:15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5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5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5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5" ht="14.25">
      <c r="A8" s="10" t="s">
        <v>1</v>
      </c>
      <c r="B8" s="33">
        <f>+B10+B17</f>
        <v>239736</v>
      </c>
      <c r="C8" s="33">
        <f>+C10+C17</f>
        <v>156855</v>
      </c>
      <c r="D8" s="33">
        <f>+D10+D17</f>
        <v>3963</v>
      </c>
      <c r="E8" s="40">
        <v>0.106</v>
      </c>
      <c r="F8" s="42"/>
      <c r="G8" s="33">
        <f>+G10+G17</f>
        <v>81858</v>
      </c>
      <c r="H8" s="40">
        <v>0.34299999999999997</v>
      </c>
      <c r="I8" s="42"/>
      <c r="J8" s="33">
        <f>+J10+J17</f>
        <v>48559</v>
      </c>
      <c r="K8" s="40">
        <v>0.20300000000000001</v>
      </c>
      <c r="L8" s="42"/>
      <c r="M8" s="33">
        <f>+M10+M17</f>
        <v>33299</v>
      </c>
      <c r="N8" s="40">
        <v>0.13900000000000001</v>
      </c>
      <c r="O8" s="33">
        <f>+O10+O17</f>
        <v>1023</v>
      </c>
    </row>
    <row r="9" spans="1:15" ht="15">
      <c r="A9" s="10"/>
      <c r="B9" s="39"/>
      <c r="C9" s="39"/>
      <c r="D9" s="39"/>
      <c r="E9" s="40"/>
      <c r="F9" s="44"/>
      <c r="G9" s="39"/>
      <c r="H9" s="40"/>
      <c r="I9" s="44"/>
      <c r="J9" s="39"/>
      <c r="K9" s="40"/>
      <c r="L9" s="44"/>
      <c r="M9" s="39"/>
      <c r="N9" s="40"/>
      <c r="O9" s="39"/>
    </row>
    <row r="10" spans="1:15" ht="14.25">
      <c r="A10" s="10" t="s">
        <v>2</v>
      </c>
      <c r="B10" s="33">
        <f>SUM(B11:B15)</f>
        <v>118719</v>
      </c>
      <c r="C10" s="33">
        <f>SUM(C11:C15)</f>
        <v>79944</v>
      </c>
      <c r="D10" s="33">
        <f>SUM(D11:D15)</f>
        <v>2275</v>
      </c>
      <c r="E10" s="40">
        <v>0.13500000000000001</v>
      </c>
      <c r="F10" s="42"/>
      <c r="G10" s="33">
        <f>SUM(G11:G15)</f>
        <v>38476</v>
      </c>
      <c r="H10" s="40">
        <v>0.32500000000000001</v>
      </c>
      <c r="I10" s="42"/>
      <c r="J10" s="33">
        <f>SUM(J11:J15)</f>
        <v>23860</v>
      </c>
      <c r="K10" s="40">
        <v>0.20100000000000001</v>
      </c>
      <c r="L10" s="42"/>
      <c r="M10" s="33">
        <f>SUM(M11:M15)</f>
        <v>14616</v>
      </c>
      <c r="N10" s="40">
        <v>0.12300000000000001</v>
      </c>
      <c r="O10" s="33">
        <f>SUM(O11:O15)</f>
        <v>299</v>
      </c>
    </row>
    <row r="11" spans="1:15" ht="14.25">
      <c r="A11" s="8" t="s">
        <v>3</v>
      </c>
      <c r="B11" s="33">
        <f>+C11+G11+O11</f>
        <v>21694</v>
      </c>
      <c r="C11" s="41">
        <v>14531</v>
      </c>
      <c r="D11" s="43">
        <v>474</v>
      </c>
      <c r="E11" s="40">
        <v>0.14400000000000002</v>
      </c>
      <c r="F11" s="42"/>
      <c r="G11" s="41">
        <v>6992</v>
      </c>
      <c r="H11" s="40">
        <v>0.32500000000000001</v>
      </c>
      <c r="I11" s="42"/>
      <c r="J11" s="41">
        <v>4181</v>
      </c>
      <c r="K11" s="40">
        <v>0.19399999999999998</v>
      </c>
      <c r="L11" s="42"/>
      <c r="M11" s="41">
        <v>2811</v>
      </c>
      <c r="N11" s="40">
        <v>0.13100000000000001</v>
      </c>
      <c r="O11" s="43">
        <v>171</v>
      </c>
    </row>
    <row r="12" spans="1:15" ht="14.25">
      <c r="A12" s="8" t="s">
        <v>4</v>
      </c>
      <c r="B12" s="33">
        <f>+C12+G12+O12</f>
        <v>41673</v>
      </c>
      <c r="C12" s="41">
        <v>29140</v>
      </c>
      <c r="D12" s="43">
        <v>948</v>
      </c>
      <c r="E12" s="40">
        <v>0.17</v>
      </c>
      <c r="F12" s="42"/>
      <c r="G12" s="41">
        <v>12480</v>
      </c>
      <c r="H12" s="40">
        <v>0.3</v>
      </c>
      <c r="I12" s="42"/>
      <c r="J12" s="41">
        <v>7854</v>
      </c>
      <c r="K12" s="40">
        <v>0.189</v>
      </c>
      <c r="L12" s="42"/>
      <c r="M12" s="41">
        <v>4626</v>
      </c>
      <c r="N12" s="40">
        <v>0.111</v>
      </c>
      <c r="O12" s="43">
        <v>53</v>
      </c>
    </row>
    <row r="13" spans="1:15" ht="14.25">
      <c r="A13" s="8" t="s">
        <v>5</v>
      </c>
      <c r="B13" s="33">
        <f>+C13+G13+O13</f>
        <v>19508</v>
      </c>
      <c r="C13" s="41">
        <v>12969</v>
      </c>
      <c r="D13" s="43">
        <v>267</v>
      </c>
      <c r="E13" s="40">
        <v>0.11900000000000001</v>
      </c>
      <c r="F13" s="42"/>
      <c r="G13" s="41">
        <v>6494</v>
      </c>
      <c r="H13" s="40">
        <v>0.33400000000000002</v>
      </c>
      <c r="I13" s="42"/>
      <c r="J13" s="41">
        <v>4516</v>
      </c>
      <c r="K13" s="40">
        <v>0.23199999999999998</v>
      </c>
      <c r="L13" s="42"/>
      <c r="M13" s="41">
        <v>1978</v>
      </c>
      <c r="N13" s="40">
        <v>0.10199999999999999</v>
      </c>
      <c r="O13" s="43">
        <v>45</v>
      </c>
    </row>
    <row r="14" spans="1:15" ht="14.25">
      <c r="A14" s="8" t="s">
        <v>6</v>
      </c>
      <c r="B14" s="33">
        <f>+C14+G14+O14</f>
        <v>30300</v>
      </c>
      <c r="C14" s="41">
        <v>19873</v>
      </c>
      <c r="D14" s="43">
        <v>490</v>
      </c>
      <c r="E14" s="40">
        <v>0.105</v>
      </c>
      <c r="F14" s="42"/>
      <c r="G14" s="41">
        <v>10398</v>
      </c>
      <c r="H14" s="40">
        <v>0.34299999999999997</v>
      </c>
      <c r="I14" s="42"/>
      <c r="J14" s="41">
        <v>6219</v>
      </c>
      <c r="K14" s="40">
        <v>0.20500000000000002</v>
      </c>
      <c r="L14" s="42"/>
      <c r="M14" s="41">
        <v>4179</v>
      </c>
      <c r="N14" s="40">
        <v>0.13800000000000001</v>
      </c>
      <c r="O14" s="43">
        <v>29</v>
      </c>
    </row>
    <row r="15" spans="1:15" ht="14.25">
      <c r="A15" s="8" t="s">
        <v>7</v>
      </c>
      <c r="B15" s="33">
        <f>+C15+G15+O15</f>
        <v>5544</v>
      </c>
      <c r="C15" s="41">
        <v>3431</v>
      </c>
      <c r="D15" s="43">
        <v>96</v>
      </c>
      <c r="E15" s="40">
        <v>8.5999999999999993E-2</v>
      </c>
      <c r="F15" s="42"/>
      <c r="G15" s="41">
        <v>2112</v>
      </c>
      <c r="H15" s="40">
        <v>0.38100000000000001</v>
      </c>
      <c r="I15" s="42"/>
      <c r="J15" s="41">
        <v>1090</v>
      </c>
      <c r="K15" s="40">
        <v>0.19700000000000001</v>
      </c>
      <c r="L15" s="42"/>
      <c r="M15" s="41">
        <v>1022</v>
      </c>
      <c r="N15" s="40">
        <v>0.184</v>
      </c>
      <c r="O15" s="43">
        <v>1</v>
      </c>
    </row>
    <row r="16" spans="1:15" ht="15">
      <c r="A16" s="8"/>
      <c r="B16" s="36"/>
      <c r="C16" s="44"/>
      <c r="D16" s="44"/>
      <c r="E16" s="40"/>
      <c r="F16" s="44"/>
      <c r="G16" s="44"/>
      <c r="H16" s="40"/>
      <c r="I16" s="44"/>
      <c r="J16" s="44"/>
      <c r="K16" s="40"/>
      <c r="L16" s="44"/>
      <c r="M16" s="44"/>
      <c r="N16" s="40"/>
      <c r="O16" s="44"/>
    </row>
    <row r="17" spans="1:15" ht="14.25">
      <c r="A17" s="8" t="s">
        <v>8</v>
      </c>
      <c r="B17" s="33">
        <f>SUM(B18:B74)</f>
        <v>121017</v>
      </c>
      <c r="C17" s="33">
        <f t="shared" ref="C17:D17" si="0">SUM(C18:C74)</f>
        <v>76911</v>
      </c>
      <c r="D17" s="33">
        <f t="shared" si="0"/>
        <v>1688</v>
      </c>
      <c r="E17" s="40">
        <v>8.3000000000000004E-2</v>
      </c>
      <c r="F17" s="42"/>
      <c r="G17" s="33">
        <f>SUM(G18:G74)</f>
        <v>43382</v>
      </c>
      <c r="H17" s="40">
        <v>0.36100000000000004</v>
      </c>
      <c r="I17" s="42"/>
      <c r="J17" s="33">
        <f>SUM(J18:J74)</f>
        <v>24699</v>
      </c>
      <c r="K17" s="40">
        <v>0.20500000000000002</v>
      </c>
      <c r="L17" s="42"/>
      <c r="M17" s="33">
        <f>SUM(M18:M74)</f>
        <v>18683</v>
      </c>
      <c r="N17" s="40">
        <v>0.155</v>
      </c>
      <c r="O17" s="33">
        <f>SUM(O18:O74)</f>
        <v>724</v>
      </c>
    </row>
    <row r="18" spans="1:15" ht="14.25">
      <c r="A18" s="8" t="s">
        <v>9</v>
      </c>
      <c r="B18" s="33">
        <f t="shared" ref="B18:B74" si="1">+C18+G18+O18</f>
        <v>3122</v>
      </c>
      <c r="C18" s="41">
        <v>2073</v>
      </c>
      <c r="D18" s="43">
        <v>54</v>
      </c>
      <c r="E18" s="40">
        <v>0.10800000000000001</v>
      </c>
      <c r="F18" s="42"/>
      <c r="G18" s="41">
        <v>1048</v>
      </c>
      <c r="H18" s="40">
        <v>0.33600000000000002</v>
      </c>
      <c r="I18" s="42"/>
      <c r="J18" s="43">
        <v>602</v>
      </c>
      <c r="K18" s="40">
        <v>0.193</v>
      </c>
      <c r="L18" s="42"/>
      <c r="M18" s="43">
        <v>446</v>
      </c>
      <c r="N18" s="40">
        <v>0.14300000000000002</v>
      </c>
      <c r="O18" s="43">
        <v>1</v>
      </c>
    </row>
    <row r="19" spans="1:15" ht="14.25">
      <c r="A19" s="8" t="s">
        <v>10</v>
      </c>
      <c r="B19" s="33">
        <f t="shared" si="1"/>
        <v>526</v>
      </c>
      <c r="C19" s="43">
        <v>335</v>
      </c>
      <c r="D19" s="43">
        <v>5</v>
      </c>
      <c r="E19" s="40">
        <v>5.7999999999999996E-2</v>
      </c>
      <c r="F19" s="42"/>
      <c r="G19" s="43">
        <v>161</v>
      </c>
      <c r="H19" s="40">
        <v>0.32500000000000001</v>
      </c>
      <c r="I19" s="42"/>
      <c r="J19" s="43">
        <v>80</v>
      </c>
      <c r="K19" s="40">
        <v>0.161</v>
      </c>
      <c r="L19" s="42"/>
      <c r="M19" s="43">
        <v>81</v>
      </c>
      <c r="N19" s="40">
        <v>0.16300000000000001</v>
      </c>
      <c r="O19" s="43">
        <v>30</v>
      </c>
    </row>
    <row r="20" spans="1:15" ht="14.25">
      <c r="A20" s="8" t="s">
        <v>11</v>
      </c>
      <c r="B20" s="33">
        <f t="shared" si="1"/>
        <v>2052</v>
      </c>
      <c r="C20" s="41">
        <v>1294</v>
      </c>
      <c r="D20" s="43">
        <v>26</v>
      </c>
      <c r="E20" s="40">
        <v>7.400000000000001E-2</v>
      </c>
      <c r="F20" s="42"/>
      <c r="G20" s="43">
        <v>756</v>
      </c>
      <c r="H20" s="40">
        <v>0.36899999999999999</v>
      </c>
      <c r="I20" s="42"/>
      <c r="J20" s="43">
        <v>429</v>
      </c>
      <c r="K20" s="40">
        <v>0.20899999999999999</v>
      </c>
      <c r="L20" s="42"/>
      <c r="M20" s="43">
        <v>327</v>
      </c>
      <c r="N20" s="40">
        <v>0.16</v>
      </c>
      <c r="O20" s="43">
        <v>2</v>
      </c>
    </row>
    <row r="21" spans="1:15" ht="14.25">
      <c r="A21" s="8" t="s">
        <v>12</v>
      </c>
      <c r="B21" s="33">
        <f t="shared" si="1"/>
        <v>911</v>
      </c>
      <c r="C21" s="43">
        <v>572</v>
      </c>
      <c r="D21" s="43">
        <v>5</v>
      </c>
      <c r="E21" s="40">
        <v>3.7000000000000005E-2</v>
      </c>
      <c r="F21" s="42"/>
      <c r="G21" s="43">
        <v>251</v>
      </c>
      <c r="H21" s="40">
        <v>0.30499999999999999</v>
      </c>
      <c r="I21" s="42"/>
      <c r="J21" s="43">
        <v>121</v>
      </c>
      <c r="K21" s="40">
        <v>0.14699999999999999</v>
      </c>
      <c r="L21" s="42"/>
      <c r="M21" s="43">
        <v>130</v>
      </c>
      <c r="N21" s="40">
        <v>0.158</v>
      </c>
      <c r="O21" s="43">
        <v>88</v>
      </c>
    </row>
    <row r="22" spans="1:15" ht="14.25">
      <c r="A22" s="8" t="s">
        <v>13</v>
      </c>
      <c r="B22" s="33">
        <f t="shared" si="1"/>
        <v>803</v>
      </c>
      <c r="C22" s="43">
        <v>547</v>
      </c>
      <c r="D22" s="43">
        <v>8</v>
      </c>
      <c r="E22" s="40">
        <v>8.199999999999999E-2</v>
      </c>
      <c r="F22" s="42"/>
      <c r="G22" s="43">
        <v>255</v>
      </c>
      <c r="H22" s="40">
        <v>0.318</v>
      </c>
      <c r="I22" s="42"/>
      <c r="J22" s="43">
        <v>166</v>
      </c>
      <c r="K22" s="40">
        <v>0.20699999999999999</v>
      </c>
      <c r="L22" s="42"/>
      <c r="M22" s="43">
        <v>89</v>
      </c>
      <c r="N22" s="40">
        <v>0.111</v>
      </c>
      <c r="O22" s="43">
        <v>1</v>
      </c>
    </row>
    <row r="23" spans="1:15" ht="14.25">
      <c r="A23" s="8" t="s">
        <v>14</v>
      </c>
      <c r="B23" s="33">
        <f t="shared" si="1"/>
        <v>1412</v>
      </c>
      <c r="C23" s="43">
        <v>925</v>
      </c>
      <c r="D23" s="43">
        <v>7</v>
      </c>
      <c r="E23" s="40">
        <v>3.2000000000000001E-2</v>
      </c>
      <c r="F23" s="42"/>
      <c r="G23" s="43">
        <v>454</v>
      </c>
      <c r="H23" s="40">
        <v>0.32900000000000001</v>
      </c>
      <c r="I23" s="42"/>
      <c r="J23" s="43">
        <v>243</v>
      </c>
      <c r="K23" s="40">
        <v>0.17600000000000002</v>
      </c>
      <c r="L23" s="42"/>
      <c r="M23" s="43">
        <v>211</v>
      </c>
      <c r="N23" s="40">
        <v>0.153</v>
      </c>
      <c r="O23" s="43">
        <v>33</v>
      </c>
    </row>
    <row r="24" spans="1:15" ht="14.25">
      <c r="A24" s="8" t="s">
        <v>15</v>
      </c>
      <c r="B24" s="33">
        <f t="shared" si="1"/>
        <v>1025</v>
      </c>
      <c r="C24" s="43">
        <v>696</v>
      </c>
      <c r="D24" s="43">
        <v>18</v>
      </c>
      <c r="E24" s="40">
        <v>0.122</v>
      </c>
      <c r="F24" s="42"/>
      <c r="G24" s="43">
        <v>328</v>
      </c>
      <c r="H24" s="40">
        <v>0.32</v>
      </c>
      <c r="I24" s="42"/>
      <c r="J24" s="43">
        <v>198</v>
      </c>
      <c r="K24" s="40">
        <v>0.193</v>
      </c>
      <c r="L24" s="42"/>
      <c r="M24" s="43">
        <v>130</v>
      </c>
      <c r="N24" s="40">
        <v>0.127</v>
      </c>
      <c r="O24" s="43">
        <v>1</v>
      </c>
    </row>
    <row r="25" spans="1:15" ht="14.25">
      <c r="A25" s="8" t="s">
        <v>16</v>
      </c>
      <c r="B25" s="33">
        <f t="shared" si="1"/>
        <v>525</v>
      </c>
      <c r="C25" s="43">
        <v>373</v>
      </c>
      <c r="D25" s="43">
        <v>6</v>
      </c>
      <c r="E25" s="40">
        <v>8.8000000000000009E-2</v>
      </c>
      <c r="F25" s="42"/>
      <c r="G25" s="43">
        <v>150</v>
      </c>
      <c r="H25" s="40">
        <v>0.28699999999999998</v>
      </c>
      <c r="I25" s="42"/>
      <c r="J25" s="43">
        <v>88</v>
      </c>
      <c r="K25" s="40">
        <v>0.16800000000000001</v>
      </c>
      <c r="L25" s="42"/>
      <c r="M25" s="43">
        <v>62</v>
      </c>
      <c r="N25" s="40">
        <v>0.11900000000000001</v>
      </c>
      <c r="O25" s="43">
        <v>2</v>
      </c>
    </row>
    <row r="26" spans="1:15" ht="14.25">
      <c r="A26" s="8" t="s">
        <v>17</v>
      </c>
      <c r="B26" s="33">
        <f t="shared" si="1"/>
        <v>769</v>
      </c>
      <c r="C26" s="43">
        <v>479</v>
      </c>
      <c r="D26" s="43">
        <v>3</v>
      </c>
      <c r="E26" s="40">
        <v>3.1000000000000003E-2</v>
      </c>
      <c r="F26" s="42"/>
      <c r="G26" s="43">
        <v>290</v>
      </c>
      <c r="H26" s="40">
        <v>0.37700000000000006</v>
      </c>
      <c r="I26" s="42"/>
      <c r="J26" s="43">
        <v>195</v>
      </c>
      <c r="K26" s="40">
        <v>0.254</v>
      </c>
      <c r="L26" s="42"/>
      <c r="M26" s="43">
        <v>95</v>
      </c>
      <c r="N26" s="40">
        <v>0.12400000000000001</v>
      </c>
      <c r="O26" s="43">
        <v>0</v>
      </c>
    </row>
    <row r="27" spans="1:15" ht="14.25">
      <c r="A27" s="8" t="s">
        <v>18</v>
      </c>
      <c r="B27" s="33">
        <f t="shared" si="1"/>
        <v>544</v>
      </c>
      <c r="C27" s="43">
        <v>358</v>
      </c>
      <c r="D27" s="43">
        <v>11</v>
      </c>
      <c r="E27" s="40">
        <v>0.128</v>
      </c>
      <c r="F27" s="42"/>
      <c r="G27" s="43">
        <v>185</v>
      </c>
      <c r="H27" s="40">
        <v>0.34100000000000003</v>
      </c>
      <c r="I27" s="42"/>
      <c r="J27" s="43">
        <v>110</v>
      </c>
      <c r="K27" s="40">
        <v>0.20300000000000001</v>
      </c>
      <c r="L27" s="42"/>
      <c r="M27" s="43">
        <v>75</v>
      </c>
      <c r="N27" s="40">
        <v>0.13800000000000001</v>
      </c>
      <c r="O27" s="43">
        <v>1</v>
      </c>
    </row>
    <row r="28" spans="1:15" ht="14.25">
      <c r="A28" s="8" t="s">
        <v>19</v>
      </c>
      <c r="B28" s="33">
        <f t="shared" si="1"/>
        <v>481</v>
      </c>
      <c r="C28" s="43">
        <v>316</v>
      </c>
      <c r="D28" s="43">
        <v>2</v>
      </c>
      <c r="E28" s="40">
        <v>2.4E-2</v>
      </c>
      <c r="F28" s="42"/>
      <c r="G28" s="43">
        <v>162</v>
      </c>
      <c r="H28" s="40">
        <v>0.33899999999999997</v>
      </c>
      <c r="I28" s="42"/>
      <c r="J28" s="43">
        <v>82</v>
      </c>
      <c r="K28" s="40">
        <v>0.17199999999999999</v>
      </c>
      <c r="L28" s="42"/>
      <c r="M28" s="43">
        <v>80</v>
      </c>
      <c r="N28" s="40">
        <v>0.16700000000000001</v>
      </c>
      <c r="O28" s="43">
        <v>3</v>
      </c>
    </row>
    <row r="29" spans="1:15" ht="14.25">
      <c r="A29" s="8" t="s">
        <v>20</v>
      </c>
      <c r="B29" s="33">
        <f t="shared" si="1"/>
        <v>392</v>
      </c>
      <c r="C29" s="43">
        <v>285</v>
      </c>
      <c r="D29" s="43">
        <v>4</v>
      </c>
      <c r="E29" s="40">
        <v>6.7000000000000004E-2</v>
      </c>
      <c r="F29" s="42"/>
      <c r="G29" s="43">
        <v>107</v>
      </c>
      <c r="H29" s="40">
        <v>0.27300000000000002</v>
      </c>
      <c r="I29" s="42"/>
      <c r="J29" s="43">
        <v>51</v>
      </c>
      <c r="K29" s="40">
        <v>0.13</v>
      </c>
      <c r="L29" s="42"/>
      <c r="M29" s="43">
        <v>56</v>
      </c>
      <c r="N29" s="40">
        <v>0.14300000000000002</v>
      </c>
      <c r="O29" s="43">
        <v>0</v>
      </c>
    </row>
    <row r="30" spans="1:15" ht="14.25">
      <c r="A30" s="8" t="s">
        <v>21</v>
      </c>
      <c r="B30" s="33">
        <f t="shared" si="1"/>
        <v>2652</v>
      </c>
      <c r="C30" s="41">
        <v>1670</v>
      </c>
      <c r="D30" s="43">
        <v>41</v>
      </c>
      <c r="E30" s="40">
        <v>0.1</v>
      </c>
      <c r="F30" s="42"/>
      <c r="G30" s="43">
        <v>980</v>
      </c>
      <c r="H30" s="40">
        <v>0.37</v>
      </c>
      <c r="I30" s="42"/>
      <c r="J30" s="43">
        <v>609</v>
      </c>
      <c r="K30" s="40">
        <v>0.23</v>
      </c>
      <c r="L30" s="42"/>
      <c r="M30" s="43">
        <v>371</v>
      </c>
      <c r="N30" s="40">
        <v>0.14000000000000001</v>
      </c>
      <c r="O30" s="43">
        <v>2</v>
      </c>
    </row>
    <row r="31" spans="1:15" ht="14.25">
      <c r="A31" s="8" t="s">
        <v>22</v>
      </c>
      <c r="B31" s="33">
        <f t="shared" si="1"/>
        <v>9693</v>
      </c>
      <c r="C31" s="41">
        <v>6400</v>
      </c>
      <c r="D31" s="43">
        <v>157</v>
      </c>
      <c r="E31" s="40">
        <v>9.9000000000000005E-2</v>
      </c>
      <c r="F31" s="42"/>
      <c r="G31" s="41">
        <v>3280</v>
      </c>
      <c r="H31" s="40">
        <v>0.33899999999999997</v>
      </c>
      <c r="I31" s="42"/>
      <c r="J31" s="41">
        <v>1854</v>
      </c>
      <c r="K31" s="40">
        <v>0.192</v>
      </c>
      <c r="L31" s="42"/>
      <c r="M31" s="41">
        <v>1426</v>
      </c>
      <c r="N31" s="40">
        <v>0.14699999999999999</v>
      </c>
      <c r="O31" s="43">
        <v>13</v>
      </c>
    </row>
    <row r="32" spans="1:15" ht="14.25">
      <c r="A32" s="8" t="s">
        <v>23</v>
      </c>
      <c r="B32" s="33">
        <f t="shared" si="1"/>
        <v>314</v>
      </c>
      <c r="C32" s="43">
        <v>213</v>
      </c>
      <c r="D32" s="43">
        <v>3</v>
      </c>
      <c r="E32" s="40">
        <v>7.0999999999999994E-2</v>
      </c>
      <c r="F32" s="42"/>
      <c r="G32" s="43">
        <v>101</v>
      </c>
      <c r="H32" s="40">
        <v>0.32200000000000001</v>
      </c>
      <c r="I32" s="42"/>
      <c r="J32" s="43">
        <v>62</v>
      </c>
      <c r="K32" s="40">
        <v>0.19700000000000001</v>
      </c>
      <c r="L32" s="42"/>
      <c r="M32" s="43">
        <v>39</v>
      </c>
      <c r="N32" s="40">
        <v>0.12400000000000001</v>
      </c>
      <c r="O32" s="43">
        <v>0</v>
      </c>
    </row>
    <row r="33" spans="1:15" ht="14.25">
      <c r="A33" s="8" t="s">
        <v>24</v>
      </c>
      <c r="B33" s="33">
        <f t="shared" si="1"/>
        <v>521</v>
      </c>
      <c r="C33" s="43">
        <v>304</v>
      </c>
      <c r="D33" s="43">
        <v>7</v>
      </c>
      <c r="E33" s="40">
        <v>8.5000000000000006E-2</v>
      </c>
      <c r="F33" s="42"/>
      <c r="G33" s="43">
        <v>210</v>
      </c>
      <c r="H33" s="40">
        <v>0.40899999999999997</v>
      </c>
      <c r="I33" s="42"/>
      <c r="J33" s="43">
        <v>135</v>
      </c>
      <c r="K33" s="40">
        <v>0.26300000000000001</v>
      </c>
      <c r="L33" s="42"/>
      <c r="M33" s="43">
        <v>75</v>
      </c>
      <c r="N33" s="40">
        <v>0.14599999999999999</v>
      </c>
      <c r="O33" s="43">
        <v>7</v>
      </c>
    </row>
    <row r="34" spans="1:15" ht="14.25">
      <c r="A34" s="8" t="s">
        <v>25</v>
      </c>
      <c r="B34" s="33">
        <f t="shared" si="1"/>
        <v>584</v>
      </c>
      <c r="C34" s="43">
        <v>371</v>
      </c>
      <c r="D34" s="43">
        <v>7</v>
      </c>
      <c r="E34" s="40">
        <v>7.400000000000001E-2</v>
      </c>
      <c r="F34" s="42"/>
      <c r="G34" s="43">
        <v>211</v>
      </c>
      <c r="H34" s="40">
        <v>0.36299999999999999</v>
      </c>
      <c r="I34" s="42"/>
      <c r="J34" s="43">
        <v>124</v>
      </c>
      <c r="K34" s="40">
        <v>0.21300000000000002</v>
      </c>
      <c r="L34" s="42"/>
      <c r="M34" s="43">
        <v>87</v>
      </c>
      <c r="N34" s="40">
        <v>0.14899999999999999</v>
      </c>
      <c r="O34" s="43">
        <v>2</v>
      </c>
    </row>
    <row r="35" spans="1:15" ht="14.25">
      <c r="A35" s="8" t="s">
        <v>26</v>
      </c>
      <c r="B35" s="33">
        <f t="shared" si="1"/>
        <v>586</v>
      </c>
      <c r="C35" s="43">
        <v>404</v>
      </c>
      <c r="D35" s="43">
        <v>9</v>
      </c>
      <c r="E35" s="40">
        <v>9.6999999999999989E-2</v>
      </c>
      <c r="F35" s="42"/>
      <c r="G35" s="43">
        <v>181</v>
      </c>
      <c r="H35" s="40">
        <v>0.309</v>
      </c>
      <c r="I35" s="42"/>
      <c r="J35" s="43">
        <v>97</v>
      </c>
      <c r="K35" s="40">
        <v>0.16600000000000001</v>
      </c>
      <c r="L35" s="42"/>
      <c r="M35" s="43">
        <v>84</v>
      </c>
      <c r="N35" s="40">
        <v>0.14400000000000002</v>
      </c>
      <c r="O35" s="43">
        <v>1</v>
      </c>
    </row>
    <row r="36" spans="1:15" ht="14.25">
      <c r="A36" s="8" t="s">
        <v>27</v>
      </c>
      <c r="B36" s="33">
        <f t="shared" si="1"/>
        <v>428</v>
      </c>
      <c r="C36" s="43">
        <v>275</v>
      </c>
      <c r="D36" s="43">
        <v>0</v>
      </c>
      <c r="E36" s="40">
        <v>0</v>
      </c>
      <c r="F36" s="42"/>
      <c r="G36" s="43">
        <v>152</v>
      </c>
      <c r="H36" s="40">
        <v>0.35600000000000004</v>
      </c>
      <c r="I36" s="42"/>
      <c r="J36" s="43">
        <v>77</v>
      </c>
      <c r="K36" s="40">
        <v>0.18</v>
      </c>
      <c r="L36" s="42"/>
      <c r="M36" s="43">
        <v>75</v>
      </c>
      <c r="N36" s="40">
        <v>0.17600000000000002</v>
      </c>
      <c r="O36" s="43">
        <v>1</v>
      </c>
    </row>
    <row r="37" spans="1:15" ht="14.25">
      <c r="A37" s="8" t="s">
        <v>28</v>
      </c>
      <c r="B37" s="33">
        <f t="shared" si="1"/>
        <v>39</v>
      </c>
      <c r="C37" s="43">
        <v>25</v>
      </c>
      <c r="D37" s="43">
        <v>0</v>
      </c>
      <c r="E37" s="40">
        <v>0</v>
      </c>
      <c r="F37" s="42"/>
      <c r="G37" s="43">
        <v>14</v>
      </c>
      <c r="H37" s="40">
        <v>0.35899999999999999</v>
      </c>
      <c r="I37" s="42"/>
      <c r="J37" s="43">
        <v>6</v>
      </c>
      <c r="K37" s="40">
        <v>0.154</v>
      </c>
      <c r="L37" s="42"/>
      <c r="M37" s="43">
        <v>8</v>
      </c>
      <c r="N37" s="40">
        <v>0.20500000000000002</v>
      </c>
      <c r="O37" s="43">
        <v>0</v>
      </c>
    </row>
    <row r="38" spans="1:15" ht="14.25">
      <c r="A38" s="8" t="s">
        <v>29</v>
      </c>
      <c r="B38" s="33">
        <f t="shared" si="1"/>
        <v>659</v>
      </c>
      <c r="C38" s="43">
        <v>431</v>
      </c>
      <c r="D38" s="43">
        <v>3</v>
      </c>
      <c r="E38" s="40">
        <v>2.7000000000000003E-2</v>
      </c>
      <c r="F38" s="42"/>
      <c r="G38" s="43">
        <v>218</v>
      </c>
      <c r="H38" s="40">
        <v>0.33600000000000002</v>
      </c>
      <c r="I38" s="42"/>
      <c r="J38" s="43">
        <v>109</v>
      </c>
      <c r="K38" s="40">
        <v>0.16800000000000001</v>
      </c>
      <c r="L38" s="42"/>
      <c r="M38" s="43">
        <v>109</v>
      </c>
      <c r="N38" s="40">
        <v>0.16800000000000001</v>
      </c>
      <c r="O38" s="43">
        <v>10</v>
      </c>
    </row>
    <row r="39" spans="1:15" ht="14.25">
      <c r="A39" s="8" t="s">
        <v>30</v>
      </c>
      <c r="B39" s="33">
        <f t="shared" si="1"/>
        <v>2113</v>
      </c>
      <c r="C39" s="41">
        <v>1612</v>
      </c>
      <c r="D39" s="43">
        <v>47</v>
      </c>
      <c r="E39" s="40">
        <v>0.16200000000000001</v>
      </c>
      <c r="F39" s="42"/>
      <c r="G39" s="43">
        <v>495</v>
      </c>
      <c r="H39" s="40">
        <v>0.23500000000000001</v>
      </c>
      <c r="I39" s="42"/>
      <c r="J39" s="43">
        <v>252</v>
      </c>
      <c r="K39" s="40">
        <v>0.12</v>
      </c>
      <c r="L39" s="42"/>
      <c r="M39" s="43">
        <v>243</v>
      </c>
      <c r="N39" s="40">
        <v>0.115</v>
      </c>
      <c r="O39" s="43">
        <v>6</v>
      </c>
    </row>
    <row r="40" spans="1:15" ht="14.25">
      <c r="A40" s="8" t="s">
        <v>31</v>
      </c>
      <c r="B40" s="33">
        <f t="shared" si="1"/>
        <v>338</v>
      </c>
      <c r="C40" s="43">
        <v>210</v>
      </c>
      <c r="D40" s="43">
        <v>4</v>
      </c>
      <c r="E40" s="40">
        <v>6.9000000000000006E-2</v>
      </c>
      <c r="F40" s="42"/>
      <c r="G40" s="43">
        <v>114</v>
      </c>
      <c r="H40" s="40">
        <v>0.35200000000000004</v>
      </c>
      <c r="I40" s="42"/>
      <c r="J40" s="43">
        <v>60</v>
      </c>
      <c r="K40" s="40">
        <v>0.185</v>
      </c>
      <c r="L40" s="42"/>
      <c r="M40" s="43">
        <v>54</v>
      </c>
      <c r="N40" s="40">
        <v>0.16700000000000001</v>
      </c>
      <c r="O40" s="43">
        <v>14</v>
      </c>
    </row>
    <row r="41" spans="1:15" ht="14.25">
      <c r="A41" s="8" t="s">
        <v>32</v>
      </c>
      <c r="B41" s="33">
        <f t="shared" si="1"/>
        <v>577</v>
      </c>
      <c r="C41" s="43">
        <v>407</v>
      </c>
      <c r="D41" s="43">
        <v>11</v>
      </c>
      <c r="E41" s="40">
        <v>0.126</v>
      </c>
      <c r="F41" s="42"/>
      <c r="G41" s="43">
        <v>169</v>
      </c>
      <c r="H41" s="40">
        <v>0.29300000000000004</v>
      </c>
      <c r="I41" s="42"/>
      <c r="J41" s="43">
        <v>93</v>
      </c>
      <c r="K41" s="40">
        <v>0.161</v>
      </c>
      <c r="L41" s="42"/>
      <c r="M41" s="43">
        <v>76</v>
      </c>
      <c r="N41" s="40">
        <v>0.13200000000000001</v>
      </c>
      <c r="O41" s="43">
        <v>1</v>
      </c>
    </row>
    <row r="42" spans="1:15" ht="14.25">
      <c r="A42" s="8" t="s">
        <v>33</v>
      </c>
      <c r="B42" s="33">
        <f t="shared" si="1"/>
        <v>696</v>
      </c>
      <c r="C42" s="43">
        <v>462</v>
      </c>
      <c r="D42" s="43">
        <v>9</v>
      </c>
      <c r="E42" s="40">
        <v>6.9000000000000006E-2</v>
      </c>
      <c r="F42" s="42"/>
      <c r="G42" s="43">
        <v>226</v>
      </c>
      <c r="H42" s="40">
        <v>0.32799999999999996</v>
      </c>
      <c r="I42" s="42"/>
      <c r="J42" s="43">
        <v>104</v>
      </c>
      <c r="K42" s="40">
        <v>0.151</v>
      </c>
      <c r="L42" s="42"/>
      <c r="M42" s="43">
        <v>122</v>
      </c>
      <c r="N42" s="40">
        <v>0.17699999999999999</v>
      </c>
      <c r="O42" s="43">
        <v>8</v>
      </c>
    </row>
    <row r="43" spans="1:15" ht="14.25">
      <c r="A43" s="8" t="s">
        <v>34</v>
      </c>
      <c r="B43" s="33">
        <f t="shared" si="1"/>
        <v>8427</v>
      </c>
      <c r="C43" s="41">
        <v>5702</v>
      </c>
      <c r="D43" s="43">
        <v>139</v>
      </c>
      <c r="E43" s="40">
        <v>0.115</v>
      </c>
      <c r="F43" s="42"/>
      <c r="G43" s="41">
        <v>2725</v>
      </c>
      <c r="H43" s="40">
        <v>0.32299999999999995</v>
      </c>
      <c r="I43" s="42"/>
      <c r="J43" s="41">
        <v>1655</v>
      </c>
      <c r="K43" s="40">
        <v>0.19600000000000001</v>
      </c>
      <c r="L43" s="42"/>
      <c r="M43" s="41">
        <v>1070</v>
      </c>
      <c r="N43" s="40">
        <v>0.127</v>
      </c>
      <c r="O43" s="43">
        <v>0</v>
      </c>
    </row>
    <row r="44" spans="1:15" ht="14.25">
      <c r="A44" s="8" t="s">
        <v>35</v>
      </c>
      <c r="B44" s="33">
        <f t="shared" si="1"/>
        <v>567</v>
      </c>
      <c r="C44" s="43">
        <v>354</v>
      </c>
      <c r="D44" s="43">
        <v>6</v>
      </c>
      <c r="E44" s="40">
        <v>6.3E-2</v>
      </c>
      <c r="F44" s="42"/>
      <c r="G44" s="43">
        <v>178</v>
      </c>
      <c r="H44" s="40">
        <v>0.33500000000000002</v>
      </c>
      <c r="I44" s="42"/>
      <c r="J44" s="43">
        <v>88</v>
      </c>
      <c r="K44" s="40">
        <v>0.16500000000000001</v>
      </c>
      <c r="L44" s="42"/>
      <c r="M44" s="43">
        <v>90</v>
      </c>
      <c r="N44" s="40">
        <v>0.16899999999999998</v>
      </c>
      <c r="O44" s="43">
        <v>35</v>
      </c>
    </row>
    <row r="45" spans="1:15" ht="14.25">
      <c r="A45" s="8" t="s">
        <v>36</v>
      </c>
      <c r="B45" s="33">
        <f t="shared" si="1"/>
        <v>14079</v>
      </c>
      <c r="C45" s="41">
        <v>8438</v>
      </c>
      <c r="D45" s="43">
        <v>178</v>
      </c>
      <c r="E45" s="40">
        <v>6.7000000000000004E-2</v>
      </c>
      <c r="F45" s="42"/>
      <c r="G45" s="41">
        <v>5638</v>
      </c>
      <c r="H45" s="40">
        <v>0.40100000000000002</v>
      </c>
      <c r="I45" s="42"/>
      <c r="J45" s="41">
        <v>3161</v>
      </c>
      <c r="K45" s="40">
        <v>0.22500000000000001</v>
      </c>
      <c r="L45" s="42"/>
      <c r="M45" s="41">
        <v>2477</v>
      </c>
      <c r="N45" s="40">
        <v>0.17600000000000002</v>
      </c>
      <c r="O45" s="43">
        <v>3</v>
      </c>
    </row>
    <row r="46" spans="1:15" ht="14.25">
      <c r="A46" s="8" t="s">
        <v>37</v>
      </c>
      <c r="B46" s="33">
        <f t="shared" si="1"/>
        <v>2129</v>
      </c>
      <c r="C46" s="41">
        <v>1234</v>
      </c>
      <c r="D46" s="43">
        <v>24</v>
      </c>
      <c r="E46" s="40">
        <v>5.7000000000000002E-2</v>
      </c>
      <c r="F46" s="42"/>
      <c r="G46" s="43">
        <v>895</v>
      </c>
      <c r="H46" s="40">
        <v>0.42</v>
      </c>
      <c r="I46" s="42"/>
      <c r="J46" s="43">
        <v>500</v>
      </c>
      <c r="K46" s="40">
        <v>0.23500000000000001</v>
      </c>
      <c r="L46" s="42"/>
      <c r="M46" s="43">
        <v>395</v>
      </c>
      <c r="N46" s="40">
        <v>0.18600000000000003</v>
      </c>
      <c r="O46" s="43">
        <v>0</v>
      </c>
    </row>
    <row r="47" spans="1:15" ht="14.25">
      <c r="A47" s="8" t="s">
        <v>38</v>
      </c>
      <c r="B47" s="33">
        <f t="shared" si="1"/>
        <v>2689</v>
      </c>
      <c r="C47" s="41">
        <v>1685</v>
      </c>
      <c r="D47" s="43">
        <v>17</v>
      </c>
      <c r="E47" s="40">
        <v>3.7999999999999999E-2</v>
      </c>
      <c r="F47" s="42"/>
      <c r="G47" s="41">
        <v>1002</v>
      </c>
      <c r="H47" s="40">
        <v>0.373</v>
      </c>
      <c r="I47" s="42"/>
      <c r="J47" s="43">
        <v>572</v>
      </c>
      <c r="K47" s="40">
        <v>0.21300000000000002</v>
      </c>
      <c r="L47" s="42"/>
      <c r="M47" s="43">
        <v>430</v>
      </c>
      <c r="N47" s="40">
        <v>0.16</v>
      </c>
      <c r="O47" s="43">
        <v>2</v>
      </c>
    </row>
    <row r="48" spans="1:15" ht="14.25">
      <c r="A48" s="8" t="s">
        <v>39</v>
      </c>
      <c r="B48" s="33">
        <f t="shared" si="1"/>
        <v>5416</v>
      </c>
      <c r="C48" s="41">
        <v>3673</v>
      </c>
      <c r="D48" s="43">
        <v>80</v>
      </c>
      <c r="E48" s="40">
        <v>9.4E-2</v>
      </c>
      <c r="F48" s="42"/>
      <c r="G48" s="41">
        <v>1742</v>
      </c>
      <c r="H48" s="40">
        <v>0.32200000000000001</v>
      </c>
      <c r="I48" s="42"/>
      <c r="J48" s="43">
        <v>975</v>
      </c>
      <c r="K48" s="40">
        <v>0.18</v>
      </c>
      <c r="L48" s="42"/>
      <c r="M48" s="43">
        <v>767</v>
      </c>
      <c r="N48" s="40">
        <v>0.14199999999999999</v>
      </c>
      <c r="O48" s="43">
        <v>1</v>
      </c>
    </row>
    <row r="49" spans="1:15" ht="14.25">
      <c r="A49" s="8" t="s">
        <v>40</v>
      </c>
      <c r="B49" s="33">
        <f t="shared" si="1"/>
        <v>1020</v>
      </c>
      <c r="C49" s="43">
        <v>729</v>
      </c>
      <c r="D49" s="43">
        <v>16</v>
      </c>
      <c r="E49" s="40">
        <v>0.125</v>
      </c>
      <c r="F49" s="42"/>
      <c r="G49" s="43">
        <v>291</v>
      </c>
      <c r="H49" s="40">
        <v>0.28500000000000003</v>
      </c>
      <c r="I49" s="42"/>
      <c r="J49" s="43">
        <v>179</v>
      </c>
      <c r="K49" s="40">
        <v>0.17500000000000002</v>
      </c>
      <c r="L49" s="42"/>
      <c r="M49" s="43">
        <v>112</v>
      </c>
      <c r="N49" s="40">
        <v>0.11</v>
      </c>
      <c r="O49" s="43">
        <v>0</v>
      </c>
    </row>
    <row r="50" spans="1:15" ht="14.25">
      <c r="A50" s="8" t="s">
        <v>41</v>
      </c>
      <c r="B50" s="33">
        <f t="shared" si="1"/>
        <v>4835</v>
      </c>
      <c r="C50" s="41">
        <v>3208</v>
      </c>
      <c r="D50" s="43">
        <v>116</v>
      </c>
      <c r="E50" s="40">
        <v>0.14199999999999999</v>
      </c>
      <c r="F50" s="42"/>
      <c r="G50" s="41">
        <v>1543</v>
      </c>
      <c r="H50" s="40">
        <v>0.32500000000000001</v>
      </c>
      <c r="I50" s="42"/>
      <c r="J50" s="43">
        <v>843</v>
      </c>
      <c r="K50" s="40">
        <v>0.17699999999999999</v>
      </c>
      <c r="L50" s="42"/>
      <c r="M50" s="43">
        <v>700</v>
      </c>
      <c r="N50" s="40">
        <v>0.14699999999999999</v>
      </c>
      <c r="O50" s="43">
        <v>84</v>
      </c>
    </row>
    <row r="51" spans="1:15" ht="14.25">
      <c r="A51" s="8" t="s">
        <v>42</v>
      </c>
      <c r="B51" s="33">
        <f t="shared" si="1"/>
        <v>411</v>
      </c>
      <c r="C51" s="43">
        <v>293</v>
      </c>
      <c r="D51" s="43">
        <v>1</v>
      </c>
      <c r="E51" s="40">
        <v>2.2000000000000002E-2</v>
      </c>
      <c r="F51" s="42"/>
      <c r="G51" s="43">
        <v>116</v>
      </c>
      <c r="H51" s="40">
        <v>0.28399999999999997</v>
      </c>
      <c r="I51" s="42"/>
      <c r="J51" s="43">
        <v>72</v>
      </c>
      <c r="K51" s="40">
        <v>0.17600000000000002</v>
      </c>
      <c r="L51" s="42"/>
      <c r="M51" s="43">
        <v>44</v>
      </c>
      <c r="N51" s="40">
        <v>0.10800000000000001</v>
      </c>
      <c r="O51" s="43">
        <v>2</v>
      </c>
    </row>
    <row r="52" spans="1:15" ht="14.25">
      <c r="A52" s="8" t="s">
        <v>43</v>
      </c>
      <c r="B52" s="33">
        <f t="shared" si="1"/>
        <v>1348</v>
      </c>
      <c r="C52" s="43">
        <v>902</v>
      </c>
      <c r="D52" s="43">
        <v>18</v>
      </c>
      <c r="E52" s="40">
        <v>7.8E-2</v>
      </c>
      <c r="F52" s="42"/>
      <c r="G52" s="43">
        <v>435</v>
      </c>
      <c r="H52" s="40">
        <v>0.32500000000000001</v>
      </c>
      <c r="I52" s="42"/>
      <c r="J52" s="43">
        <v>222</v>
      </c>
      <c r="K52" s="40">
        <v>0.16600000000000001</v>
      </c>
      <c r="L52" s="42"/>
      <c r="M52" s="43">
        <v>213</v>
      </c>
      <c r="N52" s="40">
        <v>0.159</v>
      </c>
      <c r="O52" s="43">
        <v>11</v>
      </c>
    </row>
    <row r="53" spans="1:15" ht="14.25">
      <c r="A53" s="8" t="s">
        <v>44</v>
      </c>
      <c r="B53" s="33">
        <f t="shared" si="1"/>
        <v>535</v>
      </c>
      <c r="C53" s="43">
        <v>380</v>
      </c>
      <c r="D53" s="43">
        <v>9</v>
      </c>
      <c r="E53" s="40">
        <v>0.122</v>
      </c>
      <c r="F53" s="42"/>
      <c r="G53" s="43">
        <v>145</v>
      </c>
      <c r="H53" s="40">
        <v>0.27600000000000002</v>
      </c>
      <c r="I53" s="42"/>
      <c r="J53" s="43">
        <v>80</v>
      </c>
      <c r="K53" s="40">
        <v>0.152</v>
      </c>
      <c r="L53" s="42"/>
      <c r="M53" s="43">
        <v>65</v>
      </c>
      <c r="N53" s="40">
        <v>0.12400000000000001</v>
      </c>
      <c r="O53" s="43">
        <v>10</v>
      </c>
    </row>
    <row r="54" spans="1:15" ht="14.25">
      <c r="A54" s="8" t="s">
        <v>45</v>
      </c>
      <c r="B54" s="33">
        <f t="shared" si="1"/>
        <v>866</v>
      </c>
      <c r="C54" s="43">
        <v>526</v>
      </c>
      <c r="D54" s="43">
        <v>7</v>
      </c>
      <c r="E54" s="40">
        <v>4.2000000000000003E-2</v>
      </c>
      <c r="F54" s="42"/>
      <c r="G54" s="43">
        <v>339</v>
      </c>
      <c r="H54" s="40">
        <v>0.39200000000000002</v>
      </c>
      <c r="I54" s="42"/>
      <c r="J54" s="43">
        <v>180</v>
      </c>
      <c r="K54" s="40">
        <v>0.20800000000000002</v>
      </c>
      <c r="L54" s="42"/>
      <c r="M54" s="43">
        <v>159</v>
      </c>
      <c r="N54" s="40">
        <v>0.184</v>
      </c>
      <c r="O54" s="43">
        <v>1</v>
      </c>
    </row>
    <row r="55" spans="1:15" ht="14.25">
      <c r="A55" s="8" t="s">
        <v>46</v>
      </c>
      <c r="B55" s="33">
        <f t="shared" si="1"/>
        <v>1730</v>
      </c>
      <c r="C55" s="41">
        <v>1128</v>
      </c>
      <c r="D55" s="43">
        <v>20</v>
      </c>
      <c r="E55" s="40">
        <v>9.0999999999999998E-2</v>
      </c>
      <c r="F55" s="42"/>
      <c r="G55" s="43">
        <v>601</v>
      </c>
      <c r="H55" s="40">
        <v>0.34799999999999998</v>
      </c>
      <c r="I55" s="42"/>
      <c r="J55" s="43">
        <v>402</v>
      </c>
      <c r="K55" s="40">
        <v>0.23300000000000001</v>
      </c>
      <c r="L55" s="42"/>
      <c r="M55" s="43">
        <v>199</v>
      </c>
      <c r="N55" s="40">
        <v>0.115</v>
      </c>
      <c r="O55" s="43">
        <v>1</v>
      </c>
    </row>
    <row r="56" spans="1:15" ht="14.25">
      <c r="A56" s="8" t="s">
        <v>47</v>
      </c>
      <c r="B56" s="33">
        <f t="shared" si="1"/>
        <v>4535</v>
      </c>
      <c r="C56" s="41">
        <v>3260</v>
      </c>
      <c r="D56" s="43">
        <v>151</v>
      </c>
      <c r="E56" s="40">
        <v>0.251</v>
      </c>
      <c r="F56" s="42"/>
      <c r="G56" s="41">
        <v>1089</v>
      </c>
      <c r="H56" s="40">
        <v>0.25</v>
      </c>
      <c r="I56" s="42"/>
      <c r="J56" s="43">
        <v>638</v>
      </c>
      <c r="K56" s="40">
        <v>0.14699999999999999</v>
      </c>
      <c r="L56" s="42"/>
      <c r="M56" s="43">
        <v>451</v>
      </c>
      <c r="N56" s="40">
        <v>0.10400000000000001</v>
      </c>
      <c r="O56" s="43">
        <v>186</v>
      </c>
    </row>
    <row r="57" spans="1:15" ht="14.25">
      <c r="A57" s="8" t="s">
        <v>48</v>
      </c>
      <c r="B57" s="33">
        <f t="shared" si="1"/>
        <v>1254</v>
      </c>
      <c r="C57" s="43">
        <v>684</v>
      </c>
      <c r="D57" s="43">
        <v>12</v>
      </c>
      <c r="E57" s="40">
        <v>5.2999999999999999E-2</v>
      </c>
      <c r="F57" s="42"/>
      <c r="G57" s="43">
        <v>513</v>
      </c>
      <c r="H57" s="40">
        <v>0.42899999999999999</v>
      </c>
      <c r="I57" s="42"/>
      <c r="J57" s="43">
        <v>298</v>
      </c>
      <c r="K57" s="40">
        <v>0.249</v>
      </c>
      <c r="L57" s="42"/>
      <c r="M57" s="43">
        <v>215</v>
      </c>
      <c r="N57" s="40">
        <v>0.18</v>
      </c>
      <c r="O57" s="43">
        <v>57</v>
      </c>
    </row>
    <row r="58" spans="1:15" ht="14.25">
      <c r="A58" s="8" t="s">
        <v>49</v>
      </c>
      <c r="B58" s="33">
        <f t="shared" si="1"/>
        <v>2148</v>
      </c>
      <c r="C58" s="41">
        <v>1371</v>
      </c>
      <c r="D58" s="43">
        <v>19</v>
      </c>
      <c r="E58" s="40">
        <v>5.7999999999999996E-2</v>
      </c>
      <c r="F58" s="42"/>
      <c r="G58" s="43">
        <v>776</v>
      </c>
      <c r="H58" s="40">
        <v>0.36100000000000004</v>
      </c>
      <c r="I58" s="42"/>
      <c r="J58" s="43">
        <v>469</v>
      </c>
      <c r="K58" s="40">
        <v>0.218</v>
      </c>
      <c r="L58" s="42"/>
      <c r="M58" s="43">
        <v>307</v>
      </c>
      <c r="N58" s="40">
        <v>0.14300000000000002</v>
      </c>
      <c r="O58" s="43">
        <v>1</v>
      </c>
    </row>
    <row r="59" spans="1:15" ht="14.25">
      <c r="A59" s="8" t="s">
        <v>50</v>
      </c>
      <c r="B59" s="33">
        <f t="shared" si="1"/>
        <v>1764</v>
      </c>
      <c r="C59" s="41">
        <v>1202</v>
      </c>
      <c r="D59" s="43">
        <v>43</v>
      </c>
      <c r="E59" s="40">
        <v>0.159</v>
      </c>
      <c r="F59" s="42"/>
      <c r="G59" s="43">
        <v>562</v>
      </c>
      <c r="H59" s="40">
        <v>0.31900000000000001</v>
      </c>
      <c r="I59" s="42"/>
      <c r="J59" s="43">
        <v>334</v>
      </c>
      <c r="K59" s="40">
        <v>0.189</v>
      </c>
      <c r="L59" s="42"/>
      <c r="M59" s="43">
        <v>228</v>
      </c>
      <c r="N59" s="40">
        <v>0.129</v>
      </c>
      <c r="O59" s="43">
        <v>0</v>
      </c>
    </row>
    <row r="60" spans="1:15" ht="14.25">
      <c r="A60" s="8" t="s">
        <v>51</v>
      </c>
      <c r="B60" s="33">
        <f t="shared" si="1"/>
        <v>288</v>
      </c>
      <c r="C60" s="43">
        <v>207</v>
      </c>
      <c r="D60" s="43">
        <v>5</v>
      </c>
      <c r="E60" s="40">
        <v>0.122</v>
      </c>
      <c r="F60" s="42"/>
      <c r="G60" s="43">
        <v>81</v>
      </c>
      <c r="H60" s="40">
        <v>0.28100000000000003</v>
      </c>
      <c r="I60" s="42"/>
      <c r="J60" s="43">
        <v>45</v>
      </c>
      <c r="K60" s="40">
        <v>0.156</v>
      </c>
      <c r="L60" s="42"/>
      <c r="M60" s="43">
        <v>36</v>
      </c>
      <c r="N60" s="40">
        <v>0.125</v>
      </c>
      <c r="O60" s="43">
        <v>0</v>
      </c>
    </row>
    <row r="61" spans="1:15" ht="14.25">
      <c r="A61" s="8" t="s">
        <v>52</v>
      </c>
      <c r="B61" s="33">
        <f t="shared" si="1"/>
        <v>161</v>
      </c>
      <c r="C61" s="43">
        <v>94</v>
      </c>
      <c r="D61" s="43">
        <v>1</v>
      </c>
      <c r="E61" s="40">
        <v>3.3000000000000002E-2</v>
      </c>
      <c r="F61" s="42"/>
      <c r="G61" s="43">
        <v>67</v>
      </c>
      <c r="H61" s="40">
        <v>0.41600000000000004</v>
      </c>
      <c r="I61" s="42"/>
      <c r="J61" s="43">
        <v>38</v>
      </c>
      <c r="K61" s="40">
        <v>0.23600000000000002</v>
      </c>
      <c r="L61" s="42"/>
      <c r="M61" s="43">
        <v>29</v>
      </c>
      <c r="N61" s="40">
        <v>0.18</v>
      </c>
      <c r="O61" s="43">
        <v>0</v>
      </c>
    </row>
    <row r="62" spans="1:15" ht="14.25">
      <c r="A62" s="8" t="s">
        <v>53</v>
      </c>
      <c r="B62" s="33">
        <f t="shared" si="1"/>
        <v>399</v>
      </c>
      <c r="C62" s="43">
        <v>296</v>
      </c>
      <c r="D62" s="43">
        <v>5</v>
      </c>
      <c r="E62" s="40">
        <v>0.106</v>
      </c>
      <c r="F62" s="42"/>
      <c r="G62" s="43">
        <v>102</v>
      </c>
      <c r="H62" s="40">
        <v>0.25600000000000001</v>
      </c>
      <c r="I62" s="42"/>
      <c r="J62" s="43">
        <v>60</v>
      </c>
      <c r="K62" s="40">
        <v>0.151</v>
      </c>
      <c r="L62" s="42"/>
      <c r="M62" s="43">
        <v>42</v>
      </c>
      <c r="N62" s="40">
        <v>0.106</v>
      </c>
      <c r="O62" s="43">
        <v>1</v>
      </c>
    </row>
    <row r="63" spans="1:15" ht="14.25">
      <c r="A63" s="8" t="s">
        <v>54</v>
      </c>
      <c r="B63" s="33">
        <f t="shared" si="1"/>
        <v>1058</v>
      </c>
      <c r="C63" s="43">
        <v>658</v>
      </c>
      <c r="D63" s="43">
        <v>13</v>
      </c>
      <c r="E63" s="40">
        <v>8.6999999999999994E-2</v>
      </c>
      <c r="F63" s="42"/>
      <c r="G63" s="43">
        <v>340</v>
      </c>
      <c r="H63" s="40">
        <v>0.34100000000000003</v>
      </c>
      <c r="I63" s="42"/>
      <c r="J63" s="43">
        <v>204</v>
      </c>
      <c r="K63" s="40">
        <v>0.20399999999999999</v>
      </c>
      <c r="L63" s="42"/>
      <c r="M63" s="43">
        <v>136</v>
      </c>
      <c r="N63" s="40">
        <v>0.13600000000000001</v>
      </c>
      <c r="O63" s="43">
        <v>60</v>
      </c>
    </row>
    <row r="64" spans="1:15" ht="14.25">
      <c r="A64" s="8" t="s">
        <v>55</v>
      </c>
      <c r="B64" s="33">
        <f t="shared" si="1"/>
        <v>16027</v>
      </c>
      <c r="C64" s="41">
        <v>8975</v>
      </c>
      <c r="D64" s="43">
        <v>115</v>
      </c>
      <c r="E64" s="40">
        <v>3.4000000000000002E-2</v>
      </c>
      <c r="F64" s="42"/>
      <c r="G64" s="41">
        <v>7041</v>
      </c>
      <c r="H64" s="40">
        <v>0.44</v>
      </c>
      <c r="I64" s="42"/>
      <c r="J64" s="41">
        <v>3733</v>
      </c>
      <c r="K64" s="40">
        <v>0.23300000000000001</v>
      </c>
      <c r="L64" s="42"/>
      <c r="M64" s="41">
        <v>3308</v>
      </c>
      <c r="N64" s="40">
        <v>0.20699999999999999</v>
      </c>
      <c r="O64" s="43">
        <v>11</v>
      </c>
    </row>
    <row r="65" spans="1:15" ht="14.25">
      <c r="A65" s="8" t="s">
        <v>56</v>
      </c>
      <c r="B65" s="33">
        <f t="shared" si="1"/>
        <v>808</v>
      </c>
      <c r="C65" s="43">
        <v>542</v>
      </c>
      <c r="D65" s="43">
        <v>11</v>
      </c>
      <c r="E65" s="40">
        <v>9.1999999999999998E-2</v>
      </c>
      <c r="F65" s="42"/>
      <c r="G65" s="43">
        <v>260</v>
      </c>
      <c r="H65" s="40">
        <v>0.32400000000000001</v>
      </c>
      <c r="I65" s="42"/>
      <c r="J65" s="43">
        <v>151</v>
      </c>
      <c r="K65" s="40">
        <v>0.188</v>
      </c>
      <c r="L65" s="42"/>
      <c r="M65" s="43">
        <v>109</v>
      </c>
      <c r="N65" s="40">
        <v>0.13600000000000001</v>
      </c>
      <c r="O65" s="43">
        <v>6</v>
      </c>
    </row>
    <row r="66" spans="1:15" ht="14.25">
      <c r="A66" s="8" t="s">
        <v>57</v>
      </c>
      <c r="B66" s="33">
        <f t="shared" si="1"/>
        <v>481</v>
      </c>
      <c r="C66" s="43">
        <v>334</v>
      </c>
      <c r="D66" s="43">
        <v>3</v>
      </c>
      <c r="E66" s="40">
        <v>5.7000000000000002E-2</v>
      </c>
      <c r="F66" s="42"/>
      <c r="G66" s="43">
        <v>146</v>
      </c>
      <c r="H66" s="40">
        <v>0.30399999999999999</v>
      </c>
      <c r="I66" s="42"/>
      <c r="J66" s="43">
        <v>96</v>
      </c>
      <c r="K66" s="40">
        <v>0.2</v>
      </c>
      <c r="L66" s="42"/>
      <c r="M66" s="43">
        <v>50</v>
      </c>
      <c r="N66" s="40">
        <v>0.10400000000000001</v>
      </c>
      <c r="O66" s="43">
        <v>1</v>
      </c>
    </row>
    <row r="67" spans="1:15" ht="14.25">
      <c r="A67" s="8" t="s">
        <v>58</v>
      </c>
      <c r="B67" s="33">
        <f t="shared" si="1"/>
        <v>915</v>
      </c>
      <c r="C67" s="43">
        <v>622</v>
      </c>
      <c r="D67" s="43">
        <v>15</v>
      </c>
      <c r="E67" s="40">
        <v>0.11599999999999999</v>
      </c>
      <c r="F67" s="42"/>
      <c r="G67" s="43">
        <v>289</v>
      </c>
      <c r="H67" s="40">
        <v>0.317</v>
      </c>
      <c r="I67" s="42"/>
      <c r="J67" s="43">
        <v>175</v>
      </c>
      <c r="K67" s="40">
        <v>0.192</v>
      </c>
      <c r="L67" s="42"/>
      <c r="M67" s="43">
        <v>114</v>
      </c>
      <c r="N67" s="40">
        <v>0.125</v>
      </c>
      <c r="O67" s="43">
        <v>4</v>
      </c>
    </row>
    <row r="68" spans="1:15" ht="14.25">
      <c r="A68" s="8" t="s">
        <v>59</v>
      </c>
      <c r="B68" s="33">
        <f t="shared" si="1"/>
        <v>1666</v>
      </c>
      <c r="C68" s="41">
        <v>1040</v>
      </c>
      <c r="D68" s="43">
        <v>27</v>
      </c>
      <c r="E68" s="40">
        <v>9.4E-2</v>
      </c>
      <c r="F68" s="42"/>
      <c r="G68" s="43">
        <v>618</v>
      </c>
      <c r="H68" s="40">
        <v>0.373</v>
      </c>
      <c r="I68" s="42"/>
      <c r="J68" s="43">
        <v>357</v>
      </c>
      <c r="K68" s="40">
        <v>0.215</v>
      </c>
      <c r="L68" s="42"/>
      <c r="M68" s="43">
        <v>261</v>
      </c>
      <c r="N68" s="40">
        <v>0.157</v>
      </c>
      <c r="O68" s="43">
        <v>8</v>
      </c>
    </row>
    <row r="69" spans="1:15" ht="14.25">
      <c r="A69" s="8" t="s">
        <v>60</v>
      </c>
      <c r="B69" s="33">
        <f t="shared" si="1"/>
        <v>601</v>
      </c>
      <c r="C69" s="43">
        <v>380</v>
      </c>
      <c r="D69" s="43">
        <v>5</v>
      </c>
      <c r="E69" s="40">
        <v>5.7000000000000002E-2</v>
      </c>
      <c r="F69" s="42"/>
      <c r="G69" s="43">
        <v>221</v>
      </c>
      <c r="H69" s="40">
        <v>0.36799999999999999</v>
      </c>
      <c r="I69" s="42"/>
      <c r="J69" s="43">
        <v>138</v>
      </c>
      <c r="K69" s="40">
        <v>0.23</v>
      </c>
      <c r="L69" s="42"/>
      <c r="M69" s="43">
        <v>83</v>
      </c>
      <c r="N69" s="40">
        <v>0.13800000000000001</v>
      </c>
      <c r="O69" s="43">
        <v>0</v>
      </c>
    </row>
    <row r="70" spans="1:15" ht="14.25">
      <c r="A70" s="8" t="s">
        <v>61</v>
      </c>
      <c r="B70" s="33">
        <f t="shared" si="1"/>
        <v>655</v>
      </c>
      <c r="C70" s="43">
        <v>430</v>
      </c>
      <c r="D70" s="43">
        <v>4</v>
      </c>
      <c r="E70" s="40">
        <v>4.4999999999999998E-2</v>
      </c>
      <c r="F70" s="42"/>
      <c r="G70" s="43">
        <v>224</v>
      </c>
      <c r="H70" s="40">
        <v>0.34299999999999997</v>
      </c>
      <c r="I70" s="42"/>
      <c r="J70" s="43">
        <v>140</v>
      </c>
      <c r="K70" s="40">
        <v>0.214</v>
      </c>
      <c r="L70" s="42"/>
      <c r="M70" s="43">
        <v>84</v>
      </c>
      <c r="N70" s="40">
        <v>0.128</v>
      </c>
      <c r="O70" s="43">
        <v>1</v>
      </c>
    </row>
    <row r="71" spans="1:15" ht="14.25">
      <c r="A71" s="8" t="s">
        <v>62</v>
      </c>
      <c r="B71" s="33">
        <f t="shared" si="1"/>
        <v>1033</v>
      </c>
      <c r="C71" s="43">
        <v>721</v>
      </c>
      <c r="D71" s="43">
        <v>17</v>
      </c>
      <c r="E71" s="40">
        <v>0.10400000000000001</v>
      </c>
      <c r="F71" s="42"/>
      <c r="G71" s="43">
        <v>312</v>
      </c>
      <c r="H71" s="40">
        <v>0.30199999999999999</v>
      </c>
      <c r="I71" s="42"/>
      <c r="J71" s="43">
        <v>165</v>
      </c>
      <c r="K71" s="40">
        <v>0.16</v>
      </c>
      <c r="L71" s="42"/>
      <c r="M71" s="43">
        <v>147</v>
      </c>
      <c r="N71" s="40">
        <v>0.14199999999999999</v>
      </c>
      <c r="O71" s="43">
        <v>0</v>
      </c>
    </row>
    <row r="72" spans="1:15" ht="14.25">
      <c r="A72" s="8" t="s">
        <v>63</v>
      </c>
      <c r="B72" s="33">
        <f t="shared" si="1"/>
        <v>10719</v>
      </c>
      <c r="C72" s="41">
        <v>6324</v>
      </c>
      <c r="D72" s="43">
        <v>146</v>
      </c>
      <c r="E72" s="40">
        <v>7.8E-2</v>
      </c>
      <c r="F72" s="42"/>
      <c r="G72" s="41">
        <v>4390</v>
      </c>
      <c r="H72" s="40">
        <v>0.41000000000000003</v>
      </c>
      <c r="I72" s="42"/>
      <c r="J72" s="41">
        <v>2660</v>
      </c>
      <c r="K72" s="40">
        <v>0.24800000000000003</v>
      </c>
      <c r="L72" s="42"/>
      <c r="M72" s="41">
        <v>1730</v>
      </c>
      <c r="N72" s="40">
        <v>0.161</v>
      </c>
      <c r="O72" s="43">
        <v>5</v>
      </c>
    </row>
    <row r="73" spans="1:15" ht="14.25">
      <c r="A73" s="8" t="s">
        <v>64</v>
      </c>
      <c r="B73" s="33">
        <f t="shared" si="1"/>
        <v>389</v>
      </c>
      <c r="C73" s="43">
        <v>251</v>
      </c>
      <c r="D73" s="43">
        <v>1</v>
      </c>
      <c r="E73" s="40">
        <v>1.8000000000000002E-2</v>
      </c>
      <c r="F73" s="42"/>
      <c r="G73" s="43">
        <v>132</v>
      </c>
      <c r="H73" s="40">
        <v>0.34500000000000003</v>
      </c>
      <c r="I73" s="42"/>
      <c r="J73" s="43">
        <v>76</v>
      </c>
      <c r="K73" s="40">
        <v>0.19800000000000001</v>
      </c>
      <c r="L73" s="42"/>
      <c r="M73" s="43">
        <v>56</v>
      </c>
      <c r="N73" s="40">
        <v>0.14599999999999999</v>
      </c>
      <c r="O73" s="43">
        <v>6</v>
      </c>
    </row>
    <row r="74" spans="1:15" ht="14.25">
      <c r="A74" s="8" t="s">
        <v>65</v>
      </c>
      <c r="B74" s="33">
        <f t="shared" si="1"/>
        <v>302</v>
      </c>
      <c r="C74" s="43">
        <v>231</v>
      </c>
      <c r="D74" s="43">
        <v>17</v>
      </c>
      <c r="E74" s="40">
        <v>0.40500000000000003</v>
      </c>
      <c r="F74" s="42"/>
      <c r="G74" s="43">
        <v>71</v>
      </c>
      <c r="H74" s="40">
        <v>0.23500000000000001</v>
      </c>
      <c r="I74" s="42"/>
      <c r="J74" s="43">
        <v>46</v>
      </c>
      <c r="K74" s="40">
        <v>0.152</v>
      </c>
      <c r="L74" s="42"/>
      <c r="M74" s="43">
        <v>25</v>
      </c>
      <c r="N74" s="40">
        <v>8.3000000000000004E-2</v>
      </c>
      <c r="O74" s="43">
        <v>0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6" fitToHeight="2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workbookViewId="0"/>
  </sheetViews>
  <sheetFormatPr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  <col min="13" max="256" width="12.7109375" customWidth="1"/>
  </cols>
  <sheetData>
    <row r="1" spans="1:15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spans="1:15" ht="20.25">
      <c r="A2" s="31" t="s">
        <v>93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pans="1:15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5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5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5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5" ht="14.25">
      <c r="A8" s="10" t="s">
        <v>1</v>
      </c>
      <c r="B8" s="33">
        <f>+B10+B17</f>
        <v>242914</v>
      </c>
      <c r="C8" s="33">
        <f t="shared" ref="C8:D8" si="0">+C10+C17</f>
        <v>157999</v>
      </c>
      <c r="D8" s="33">
        <f t="shared" si="0"/>
        <v>3548</v>
      </c>
      <c r="E8" s="40">
        <v>9.6999999999999989E-2</v>
      </c>
      <c r="F8" s="42"/>
      <c r="G8" s="33">
        <f>+G10+G17</f>
        <v>83818</v>
      </c>
      <c r="H8" s="40">
        <v>0.34700000000000003</v>
      </c>
      <c r="I8" s="42"/>
      <c r="J8" s="33">
        <f>+J10+J17</f>
        <v>50946</v>
      </c>
      <c r="K8" s="40">
        <v>0.21100000000000002</v>
      </c>
      <c r="L8" s="42"/>
      <c r="M8" s="33">
        <f>+M10+M17</f>
        <v>32872</v>
      </c>
      <c r="N8" s="40">
        <v>0.13600000000000001</v>
      </c>
      <c r="O8" s="33">
        <f>+O10+O17</f>
        <v>1097</v>
      </c>
    </row>
    <row r="9" spans="1:15" ht="15">
      <c r="A9" s="10"/>
      <c r="B9" s="39"/>
      <c r="C9" s="39"/>
      <c r="D9" s="39"/>
      <c r="E9" s="40"/>
      <c r="F9" s="44"/>
      <c r="G9" s="39"/>
      <c r="H9" s="40"/>
      <c r="I9" s="44"/>
      <c r="J9" s="39"/>
      <c r="K9" s="40"/>
      <c r="L9" s="44"/>
      <c r="M9" s="39"/>
      <c r="N9" s="40"/>
      <c r="O9" s="39"/>
    </row>
    <row r="10" spans="1:15" ht="14.25">
      <c r="A10" s="10" t="s">
        <v>2</v>
      </c>
      <c r="B10" s="33">
        <f>SUM(B11:B15)</f>
        <v>120003</v>
      </c>
      <c r="C10" s="33">
        <f t="shared" ref="C10:D10" si="1">SUM(C11:C15)</f>
        <v>80106</v>
      </c>
      <c r="D10" s="33">
        <f t="shared" si="1"/>
        <v>1920</v>
      </c>
      <c r="E10" s="40">
        <v>0.11800000000000001</v>
      </c>
      <c r="F10" s="42"/>
      <c r="G10" s="33">
        <f>SUM(G11:G15)</f>
        <v>39522</v>
      </c>
      <c r="H10" s="40">
        <v>0.33</v>
      </c>
      <c r="I10" s="42"/>
      <c r="J10" s="33">
        <f>SUM(J11:J15)</f>
        <v>25223</v>
      </c>
      <c r="K10" s="40">
        <v>0.21100000000000002</v>
      </c>
      <c r="L10" s="42"/>
      <c r="M10" s="33">
        <f>SUM(M11:M15)</f>
        <v>14299</v>
      </c>
      <c r="N10" s="40">
        <v>0.12</v>
      </c>
      <c r="O10" s="33">
        <f>SUM(O11:O15)</f>
        <v>375</v>
      </c>
    </row>
    <row r="11" spans="1:15" ht="14.25">
      <c r="A11" s="8" t="s">
        <v>3</v>
      </c>
      <c r="B11" s="33">
        <f>+C11+G11+O11</f>
        <v>22386</v>
      </c>
      <c r="C11" s="41">
        <v>14859</v>
      </c>
      <c r="D11" s="43">
        <v>384</v>
      </c>
      <c r="E11" s="40">
        <v>0.12300000000000001</v>
      </c>
      <c r="F11" s="42"/>
      <c r="G11" s="41">
        <v>7401</v>
      </c>
      <c r="H11" s="40">
        <v>0.33200000000000002</v>
      </c>
      <c r="I11" s="42"/>
      <c r="J11" s="41">
        <v>4653</v>
      </c>
      <c r="K11" s="40">
        <v>0.20899999999999999</v>
      </c>
      <c r="L11" s="42"/>
      <c r="M11" s="41">
        <v>2748</v>
      </c>
      <c r="N11" s="40">
        <v>0.12300000000000001</v>
      </c>
      <c r="O11" s="43">
        <v>126</v>
      </c>
    </row>
    <row r="12" spans="1:15" ht="14.25">
      <c r="A12" s="8" t="s">
        <v>4</v>
      </c>
      <c r="B12" s="33">
        <f>+C12+G12+O12</f>
        <v>41798</v>
      </c>
      <c r="C12" s="41">
        <v>28948</v>
      </c>
      <c r="D12" s="43">
        <v>736</v>
      </c>
      <c r="E12" s="40">
        <v>0.14000000000000001</v>
      </c>
      <c r="F12" s="42"/>
      <c r="G12" s="41">
        <v>12734</v>
      </c>
      <c r="H12" s="40">
        <v>0.30599999999999999</v>
      </c>
      <c r="I12" s="42"/>
      <c r="J12" s="41">
        <v>8203</v>
      </c>
      <c r="K12" s="40">
        <v>0.19700000000000001</v>
      </c>
      <c r="L12" s="42"/>
      <c r="M12" s="41">
        <v>4531</v>
      </c>
      <c r="N12" s="40">
        <v>0.109</v>
      </c>
      <c r="O12" s="43">
        <v>116</v>
      </c>
    </row>
    <row r="13" spans="1:15" ht="14.25">
      <c r="A13" s="8" t="s">
        <v>5</v>
      </c>
      <c r="B13" s="33">
        <f>+C13+G13+O13</f>
        <v>19731</v>
      </c>
      <c r="C13" s="41">
        <v>13052</v>
      </c>
      <c r="D13" s="43">
        <v>240</v>
      </c>
      <c r="E13" s="40">
        <v>0.115</v>
      </c>
      <c r="F13" s="42"/>
      <c r="G13" s="41">
        <v>6599</v>
      </c>
      <c r="H13" s="40">
        <v>0.33600000000000002</v>
      </c>
      <c r="I13" s="42"/>
      <c r="J13" s="41">
        <v>4744</v>
      </c>
      <c r="K13" s="40">
        <v>0.24100000000000002</v>
      </c>
      <c r="L13" s="42"/>
      <c r="M13" s="41">
        <v>1855</v>
      </c>
      <c r="N13" s="40">
        <v>9.4E-2</v>
      </c>
      <c r="O13" s="43">
        <v>80</v>
      </c>
    </row>
    <row r="14" spans="1:15" ht="14.25">
      <c r="A14" s="8" t="s">
        <v>6</v>
      </c>
      <c r="B14" s="33">
        <f>+C14+G14+O14</f>
        <v>30484</v>
      </c>
      <c r="C14" s="41">
        <v>19705</v>
      </c>
      <c r="D14" s="43">
        <v>488</v>
      </c>
      <c r="E14" s="40">
        <v>0.106</v>
      </c>
      <c r="F14" s="42"/>
      <c r="G14" s="41">
        <v>10733</v>
      </c>
      <c r="H14" s="40">
        <v>0.35299999999999998</v>
      </c>
      <c r="I14" s="42"/>
      <c r="J14" s="41">
        <v>6626</v>
      </c>
      <c r="K14" s="40">
        <v>0.218</v>
      </c>
      <c r="L14" s="42"/>
      <c r="M14" s="41">
        <v>4107</v>
      </c>
      <c r="N14" s="40">
        <v>0.13500000000000001</v>
      </c>
      <c r="O14" s="43">
        <v>46</v>
      </c>
    </row>
    <row r="15" spans="1:15" ht="14.25">
      <c r="A15" s="8" t="s">
        <v>7</v>
      </c>
      <c r="B15" s="33">
        <f>+C15+G15+O15</f>
        <v>5604</v>
      </c>
      <c r="C15" s="41">
        <v>3542</v>
      </c>
      <c r="D15" s="43">
        <v>72</v>
      </c>
      <c r="E15" s="40">
        <v>6.4000000000000001E-2</v>
      </c>
      <c r="F15" s="42"/>
      <c r="G15" s="41">
        <v>2055</v>
      </c>
      <c r="H15" s="40">
        <v>0.36700000000000005</v>
      </c>
      <c r="I15" s="42"/>
      <c r="J15" s="43">
        <v>997</v>
      </c>
      <c r="K15" s="40">
        <v>0.17800000000000002</v>
      </c>
      <c r="L15" s="42"/>
      <c r="M15" s="41">
        <v>1058</v>
      </c>
      <c r="N15" s="40">
        <v>0.189</v>
      </c>
      <c r="O15" s="43">
        <v>7</v>
      </c>
    </row>
    <row r="16" spans="1:15" ht="15">
      <c r="A16" s="8"/>
      <c r="B16" s="36"/>
      <c r="C16" s="44"/>
      <c r="D16" s="44"/>
      <c r="E16" s="40"/>
      <c r="F16" s="44"/>
      <c r="G16" s="44"/>
      <c r="H16" s="40"/>
      <c r="I16" s="44"/>
      <c r="J16" s="44"/>
      <c r="K16" s="40"/>
      <c r="L16" s="44"/>
      <c r="M16" s="44"/>
      <c r="N16" s="40"/>
      <c r="O16" s="44"/>
    </row>
    <row r="17" spans="1:15" ht="14.25">
      <c r="A17" s="8" t="s">
        <v>8</v>
      </c>
      <c r="B17" s="33">
        <f>SUM(B18:B74)</f>
        <v>122911</v>
      </c>
      <c r="C17" s="33">
        <f>SUM(C18:C74)</f>
        <v>77893</v>
      </c>
      <c r="D17" s="33">
        <f>SUM(D18:D74)</f>
        <v>1628</v>
      </c>
      <c r="E17" s="40">
        <v>8.1000000000000003E-2</v>
      </c>
      <c r="F17" s="42"/>
      <c r="G17" s="33">
        <f>SUM(G18:G74)</f>
        <v>44296</v>
      </c>
      <c r="H17" s="40">
        <v>0.36299999999999999</v>
      </c>
      <c r="I17" s="42"/>
      <c r="J17" s="33">
        <f>SUM(J18:J74)</f>
        <v>25723</v>
      </c>
      <c r="K17" s="40">
        <v>0.21100000000000002</v>
      </c>
      <c r="L17" s="42"/>
      <c r="M17" s="33">
        <f>SUM(M18:M74)</f>
        <v>18573</v>
      </c>
      <c r="N17" s="40">
        <v>0.152</v>
      </c>
      <c r="O17" s="33">
        <f>SUM(O18:O74)</f>
        <v>722</v>
      </c>
    </row>
    <row r="18" spans="1:15" ht="14.25">
      <c r="A18" s="8" t="s">
        <v>9</v>
      </c>
      <c r="B18" s="33">
        <f t="shared" ref="B18:B74" si="2">+C18+G18+O18</f>
        <v>3074</v>
      </c>
      <c r="C18" s="41">
        <v>2071</v>
      </c>
      <c r="D18" s="43">
        <v>71</v>
      </c>
      <c r="E18" s="40">
        <v>0.151</v>
      </c>
      <c r="F18" s="42"/>
      <c r="G18" s="41">
        <v>1002</v>
      </c>
      <c r="H18" s="40">
        <v>0.32600000000000001</v>
      </c>
      <c r="I18" s="42"/>
      <c r="J18" s="43">
        <v>603</v>
      </c>
      <c r="K18" s="40">
        <v>0.19600000000000001</v>
      </c>
      <c r="L18" s="42"/>
      <c r="M18" s="43">
        <v>399</v>
      </c>
      <c r="N18" s="40">
        <v>0.13</v>
      </c>
      <c r="O18" s="43">
        <v>1</v>
      </c>
    </row>
    <row r="19" spans="1:15" ht="14.25">
      <c r="A19" s="8" t="s">
        <v>10</v>
      </c>
      <c r="B19" s="33">
        <f t="shared" si="2"/>
        <v>494</v>
      </c>
      <c r="C19" s="43">
        <v>300</v>
      </c>
      <c r="D19" s="43">
        <v>4</v>
      </c>
      <c r="E19" s="40">
        <v>4.4999999999999998E-2</v>
      </c>
      <c r="F19" s="42"/>
      <c r="G19" s="43">
        <v>170</v>
      </c>
      <c r="H19" s="40">
        <v>0.36200000000000004</v>
      </c>
      <c r="I19" s="42"/>
      <c r="J19" s="43">
        <v>86</v>
      </c>
      <c r="K19" s="40">
        <v>0.18300000000000002</v>
      </c>
      <c r="L19" s="42"/>
      <c r="M19" s="43">
        <v>84</v>
      </c>
      <c r="N19" s="40">
        <v>0.17899999999999999</v>
      </c>
      <c r="O19" s="43">
        <v>24</v>
      </c>
    </row>
    <row r="20" spans="1:15" ht="14.25">
      <c r="A20" s="8" t="s">
        <v>11</v>
      </c>
      <c r="B20" s="33">
        <f t="shared" si="2"/>
        <v>2048</v>
      </c>
      <c r="C20" s="41">
        <v>1283</v>
      </c>
      <c r="D20" s="43">
        <v>17</v>
      </c>
      <c r="E20" s="40">
        <v>5.2000000000000005E-2</v>
      </c>
      <c r="F20" s="42"/>
      <c r="G20" s="43">
        <v>764</v>
      </c>
      <c r="H20" s="40">
        <v>0.373</v>
      </c>
      <c r="I20" s="42"/>
      <c r="J20" s="43">
        <v>451</v>
      </c>
      <c r="K20" s="40">
        <v>0.22</v>
      </c>
      <c r="L20" s="42"/>
      <c r="M20" s="43">
        <v>313</v>
      </c>
      <c r="N20" s="40">
        <v>0.153</v>
      </c>
      <c r="O20" s="43">
        <v>1</v>
      </c>
    </row>
    <row r="21" spans="1:15" ht="14.25">
      <c r="A21" s="8" t="s">
        <v>12</v>
      </c>
      <c r="B21" s="33">
        <f t="shared" si="2"/>
        <v>983</v>
      </c>
      <c r="C21" s="43">
        <v>588</v>
      </c>
      <c r="D21" s="43">
        <v>4</v>
      </c>
      <c r="E21" s="40">
        <v>2.8999999999999998E-2</v>
      </c>
      <c r="F21" s="42"/>
      <c r="G21" s="43">
        <v>294</v>
      </c>
      <c r="H21" s="40">
        <v>0.33299999999999996</v>
      </c>
      <c r="I21" s="42"/>
      <c r="J21" s="43">
        <v>159</v>
      </c>
      <c r="K21" s="40">
        <v>0.18</v>
      </c>
      <c r="L21" s="42"/>
      <c r="M21" s="43">
        <v>135</v>
      </c>
      <c r="N21" s="40">
        <v>0.153</v>
      </c>
      <c r="O21" s="43">
        <v>101</v>
      </c>
    </row>
    <row r="22" spans="1:15" ht="14.25">
      <c r="A22" s="8" t="s">
        <v>13</v>
      </c>
      <c r="B22" s="33">
        <f t="shared" si="2"/>
        <v>820</v>
      </c>
      <c r="C22" s="43">
        <v>594</v>
      </c>
      <c r="D22" s="43">
        <v>8</v>
      </c>
      <c r="E22" s="40">
        <v>0.08</v>
      </c>
      <c r="F22" s="42"/>
      <c r="G22" s="43">
        <v>226</v>
      </c>
      <c r="H22" s="40">
        <v>0.27600000000000002</v>
      </c>
      <c r="I22" s="42"/>
      <c r="J22" s="43">
        <v>134</v>
      </c>
      <c r="K22" s="40">
        <v>0.16300000000000001</v>
      </c>
      <c r="L22" s="42"/>
      <c r="M22" s="43">
        <v>92</v>
      </c>
      <c r="N22" s="40">
        <v>0.11199999999999999</v>
      </c>
      <c r="O22" s="43">
        <v>0</v>
      </c>
    </row>
    <row r="23" spans="1:15" ht="14.25">
      <c r="A23" s="8" t="s">
        <v>14</v>
      </c>
      <c r="B23" s="33">
        <f t="shared" si="2"/>
        <v>1372</v>
      </c>
      <c r="C23" s="43">
        <v>876</v>
      </c>
      <c r="D23" s="43">
        <v>3</v>
      </c>
      <c r="E23" s="40">
        <v>1.3999999999999999E-2</v>
      </c>
      <c r="F23" s="42"/>
      <c r="G23" s="43">
        <v>469</v>
      </c>
      <c r="H23" s="40">
        <v>0.34899999999999998</v>
      </c>
      <c r="I23" s="42"/>
      <c r="J23" s="43">
        <v>253</v>
      </c>
      <c r="K23" s="40">
        <v>0.188</v>
      </c>
      <c r="L23" s="42"/>
      <c r="M23" s="43">
        <v>216</v>
      </c>
      <c r="N23" s="40">
        <v>0.161</v>
      </c>
      <c r="O23" s="43">
        <v>27</v>
      </c>
    </row>
    <row r="24" spans="1:15" ht="14.25">
      <c r="A24" s="8" t="s">
        <v>15</v>
      </c>
      <c r="B24" s="33">
        <f t="shared" si="2"/>
        <v>1001</v>
      </c>
      <c r="C24" s="43">
        <v>713</v>
      </c>
      <c r="D24" s="43">
        <v>17</v>
      </c>
      <c r="E24" s="40">
        <v>0.13600000000000001</v>
      </c>
      <c r="F24" s="42"/>
      <c r="G24" s="43">
        <v>288</v>
      </c>
      <c r="H24" s="40">
        <v>0.28800000000000003</v>
      </c>
      <c r="I24" s="42"/>
      <c r="J24" s="43">
        <v>180</v>
      </c>
      <c r="K24" s="40">
        <v>0.18</v>
      </c>
      <c r="L24" s="42"/>
      <c r="M24" s="43">
        <v>108</v>
      </c>
      <c r="N24" s="40">
        <v>0.10800000000000001</v>
      </c>
      <c r="O24" s="43">
        <v>0</v>
      </c>
    </row>
    <row r="25" spans="1:15" ht="14.25">
      <c r="A25" s="8" t="s">
        <v>16</v>
      </c>
      <c r="B25" s="33">
        <f t="shared" si="2"/>
        <v>468</v>
      </c>
      <c r="C25" s="43">
        <v>322</v>
      </c>
      <c r="D25" s="43">
        <v>4</v>
      </c>
      <c r="E25" s="40">
        <v>6.7000000000000004E-2</v>
      </c>
      <c r="F25" s="42"/>
      <c r="G25" s="43">
        <v>145</v>
      </c>
      <c r="H25" s="40">
        <v>0.31</v>
      </c>
      <c r="I25" s="42"/>
      <c r="J25" s="43">
        <v>89</v>
      </c>
      <c r="K25" s="40">
        <v>0.19100000000000003</v>
      </c>
      <c r="L25" s="42"/>
      <c r="M25" s="43">
        <v>56</v>
      </c>
      <c r="N25" s="40">
        <v>0.12</v>
      </c>
      <c r="O25" s="43">
        <v>1</v>
      </c>
    </row>
    <row r="26" spans="1:15" ht="14.25">
      <c r="A26" s="8" t="s">
        <v>17</v>
      </c>
      <c r="B26" s="33">
        <f t="shared" si="2"/>
        <v>839</v>
      </c>
      <c r="C26" s="43">
        <v>553</v>
      </c>
      <c r="D26" s="43">
        <v>10</v>
      </c>
      <c r="E26" s="40">
        <v>7.8E-2</v>
      </c>
      <c r="F26" s="42"/>
      <c r="G26" s="43">
        <v>285</v>
      </c>
      <c r="H26" s="40">
        <v>0.34</v>
      </c>
      <c r="I26" s="42"/>
      <c r="J26" s="43">
        <v>167</v>
      </c>
      <c r="K26" s="40">
        <v>0.19899999999999998</v>
      </c>
      <c r="L26" s="42"/>
      <c r="M26" s="43">
        <v>118</v>
      </c>
      <c r="N26" s="40">
        <v>0.14099999999999999</v>
      </c>
      <c r="O26" s="43">
        <v>1</v>
      </c>
    </row>
    <row r="27" spans="1:15" ht="14.25">
      <c r="A27" s="8" t="s">
        <v>18</v>
      </c>
      <c r="B27" s="33">
        <f t="shared" si="2"/>
        <v>595</v>
      </c>
      <c r="C27" s="43">
        <v>383</v>
      </c>
      <c r="D27" s="43">
        <v>5</v>
      </c>
      <c r="E27" s="40">
        <v>5.2999999999999999E-2</v>
      </c>
      <c r="F27" s="42"/>
      <c r="G27" s="43">
        <v>206</v>
      </c>
      <c r="H27" s="40">
        <v>0.35000000000000003</v>
      </c>
      <c r="I27" s="42"/>
      <c r="J27" s="43">
        <v>117</v>
      </c>
      <c r="K27" s="40">
        <v>0.19899999999999998</v>
      </c>
      <c r="L27" s="42"/>
      <c r="M27" s="43">
        <v>89</v>
      </c>
      <c r="N27" s="40">
        <v>0.151</v>
      </c>
      <c r="O27" s="43">
        <v>6</v>
      </c>
    </row>
    <row r="28" spans="1:15" ht="14.25">
      <c r="A28" s="8" t="s">
        <v>19</v>
      </c>
      <c r="B28" s="33">
        <f t="shared" si="2"/>
        <v>455</v>
      </c>
      <c r="C28" s="43">
        <v>310</v>
      </c>
      <c r="D28" s="43">
        <v>1</v>
      </c>
      <c r="E28" s="40">
        <v>1.6E-2</v>
      </c>
      <c r="F28" s="42"/>
      <c r="G28" s="43">
        <v>144</v>
      </c>
      <c r="H28" s="40">
        <v>0.317</v>
      </c>
      <c r="I28" s="42"/>
      <c r="J28" s="43">
        <v>81</v>
      </c>
      <c r="K28" s="40">
        <v>0.17800000000000002</v>
      </c>
      <c r="L28" s="42"/>
      <c r="M28" s="43">
        <v>63</v>
      </c>
      <c r="N28" s="40">
        <v>0.13900000000000001</v>
      </c>
      <c r="O28" s="43">
        <v>1</v>
      </c>
    </row>
    <row r="29" spans="1:15" ht="14.25">
      <c r="A29" s="8" t="s">
        <v>20</v>
      </c>
      <c r="B29" s="33">
        <f t="shared" si="2"/>
        <v>459</v>
      </c>
      <c r="C29" s="43">
        <v>332</v>
      </c>
      <c r="D29" s="43">
        <v>8</v>
      </c>
      <c r="E29" s="40">
        <v>0.11599999999999999</v>
      </c>
      <c r="F29" s="42"/>
      <c r="G29" s="43">
        <v>127</v>
      </c>
      <c r="H29" s="40">
        <v>0.27700000000000002</v>
      </c>
      <c r="I29" s="42"/>
      <c r="J29" s="43">
        <v>66</v>
      </c>
      <c r="K29" s="40">
        <v>0.14400000000000002</v>
      </c>
      <c r="L29" s="42"/>
      <c r="M29" s="43">
        <v>61</v>
      </c>
      <c r="N29" s="40">
        <v>0.13300000000000001</v>
      </c>
      <c r="O29" s="43">
        <v>0</v>
      </c>
    </row>
    <row r="30" spans="1:15" ht="14.25">
      <c r="A30" s="8" t="s">
        <v>21</v>
      </c>
      <c r="B30" s="33">
        <f t="shared" si="2"/>
        <v>2867</v>
      </c>
      <c r="C30" s="41">
        <v>1773</v>
      </c>
      <c r="D30" s="43">
        <v>49</v>
      </c>
      <c r="E30" s="40">
        <v>9.6999999999999989E-2</v>
      </c>
      <c r="F30" s="42"/>
      <c r="G30" s="41">
        <v>1092</v>
      </c>
      <c r="H30" s="40">
        <v>0.38100000000000001</v>
      </c>
      <c r="I30" s="42"/>
      <c r="J30" s="43">
        <v>637</v>
      </c>
      <c r="K30" s="40">
        <v>0.222</v>
      </c>
      <c r="L30" s="42"/>
      <c r="M30" s="43">
        <v>455</v>
      </c>
      <c r="N30" s="40">
        <v>0.159</v>
      </c>
      <c r="O30" s="43">
        <v>2</v>
      </c>
    </row>
    <row r="31" spans="1:15" ht="14.25">
      <c r="A31" s="8" t="s">
        <v>22</v>
      </c>
      <c r="B31" s="33">
        <f t="shared" si="2"/>
        <v>9757</v>
      </c>
      <c r="C31" s="41">
        <v>6277</v>
      </c>
      <c r="D31" s="43">
        <v>125</v>
      </c>
      <c r="E31" s="40">
        <v>8.3000000000000004E-2</v>
      </c>
      <c r="F31" s="42"/>
      <c r="G31" s="41">
        <v>3463</v>
      </c>
      <c r="H31" s="40">
        <v>0.35600000000000004</v>
      </c>
      <c r="I31" s="42"/>
      <c r="J31" s="41">
        <v>2084</v>
      </c>
      <c r="K31" s="40">
        <v>0.214</v>
      </c>
      <c r="L31" s="42"/>
      <c r="M31" s="41">
        <v>1379</v>
      </c>
      <c r="N31" s="40">
        <v>0.14199999999999999</v>
      </c>
      <c r="O31" s="43">
        <v>17</v>
      </c>
    </row>
    <row r="32" spans="1:15" ht="14.25">
      <c r="A32" s="8" t="s">
        <v>23</v>
      </c>
      <c r="B32" s="33">
        <f t="shared" si="2"/>
        <v>337</v>
      </c>
      <c r="C32" s="43">
        <v>239</v>
      </c>
      <c r="D32" s="43">
        <v>2</v>
      </c>
      <c r="E32" s="40">
        <v>5.5999999999999994E-2</v>
      </c>
      <c r="F32" s="42"/>
      <c r="G32" s="43">
        <v>98</v>
      </c>
      <c r="H32" s="40">
        <v>0.29100000000000004</v>
      </c>
      <c r="I32" s="42"/>
      <c r="J32" s="43">
        <v>64</v>
      </c>
      <c r="K32" s="40">
        <v>0.19</v>
      </c>
      <c r="L32" s="42"/>
      <c r="M32" s="43">
        <v>34</v>
      </c>
      <c r="N32" s="40">
        <v>0.10099999999999999</v>
      </c>
      <c r="O32" s="43">
        <v>0</v>
      </c>
    </row>
    <row r="33" spans="1:15" ht="14.25">
      <c r="A33" s="8" t="s">
        <v>24</v>
      </c>
      <c r="B33" s="33">
        <f t="shared" si="2"/>
        <v>485</v>
      </c>
      <c r="C33" s="43">
        <v>285</v>
      </c>
      <c r="D33" s="43">
        <v>6</v>
      </c>
      <c r="E33" s="40">
        <v>0.08</v>
      </c>
      <c r="F33" s="42"/>
      <c r="G33" s="43">
        <v>195</v>
      </c>
      <c r="H33" s="40">
        <v>0.40600000000000003</v>
      </c>
      <c r="I33" s="42"/>
      <c r="J33" s="43">
        <v>126</v>
      </c>
      <c r="K33" s="40">
        <v>0.26300000000000001</v>
      </c>
      <c r="L33" s="42"/>
      <c r="M33" s="43">
        <v>69</v>
      </c>
      <c r="N33" s="40">
        <v>0.14400000000000002</v>
      </c>
      <c r="O33" s="43">
        <v>5</v>
      </c>
    </row>
    <row r="34" spans="1:15" ht="14.25">
      <c r="A34" s="8" t="s">
        <v>25</v>
      </c>
      <c r="B34" s="33">
        <f t="shared" si="2"/>
        <v>555</v>
      </c>
      <c r="C34" s="43">
        <v>342</v>
      </c>
      <c r="D34" s="43">
        <v>3</v>
      </c>
      <c r="E34" s="40">
        <v>3.1000000000000003E-2</v>
      </c>
      <c r="F34" s="42"/>
      <c r="G34" s="43">
        <v>210</v>
      </c>
      <c r="H34" s="40">
        <v>0.38</v>
      </c>
      <c r="I34" s="42"/>
      <c r="J34" s="43">
        <v>115</v>
      </c>
      <c r="K34" s="40">
        <v>0.20800000000000002</v>
      </c>
      <c r="L34" s="42"/>
      <c r="M34" s="43">
        <v>95</v>
      </c>
      <c r="N34" s="40">
        <v>0.17199999999999999</v>
      </c>
      <c r="O34" s="43">
        <v>3</v>
      </c>
    </row>
    <row r="35" spans="1:15" ht="14.25">
      <c r="A35" s="8" t="s">
        <v>26</v>
      </c>
      <c r="B35" s="33">
        <f t="shared" si="2"/>
        <v>649</v>
      </c>
      <c r="C35" s="43">
        <v>427</v>
      </c>
      <c r="D35" s="43">
        <v>8</v>
      </c>
      <c r="E35" s="40">
        <v>7.4999999999999997E-2</v>
      </c>
      <c r="F35" s="42"/>
      <c r="G35" s="43">
        <v>222</v>
      </c>
      <c r="H35" s="40">
        <v>0.34200000000000003</v>
      </c>
      <c r="I35" s="42"/>
      <c r="J35" s="43">
        <v>123</v>
      </c>
      <c r="K35" s="40">
        <v>0.19</v>
      </c>
      <c r="L35" s="42"/>
      <c r="M35" s="43">
        <v>99</v>
      </c>
      <c r="N35" s="40">
        <v>0.153</v>
      </c>
      <c r="O35" s="43">
        <v>0</v>
      </c>
    </row>
    <row r="36" spans="1:15" ht="14.25">
      <c r="A36" s="8" t="s">
        <v>27</v>
      </c>
      <c r="B36" s="33">
        <f t="shared" si="2"/>
        <v>461</v>
      </c>
      <c r="C36" s="43">
        <v>298</v>
      </c>
      <c r="D36" s="43">
        <v>2</v>
      </c>
      <c r="E36" s="40">
        <v>2.8999999999999998E-2</v>
      </c>
      <c r="F36" s="42"/>
      <c r="G36" s="43">
        <v>162</v>
      </c>
      <c r="H36" s="40">
        <v>0.35200000000000004</v>
      </c>
      <c r="I36" s="42"/>
      <c r="J36" s="43">
        <v>94</v>
      </c>
      <c r="K36" s="40">
        <v>0.20399999999999999</v>
      </c>
      <c r="L36" s="42"/>
      <c r="M36" s="43">
        <v>68</v>
      </c>
      <c r="N36" s="40">
        <v>0.14800000000000002</v>
      </c>
      <c r="O36" s="43">
        <v>1</v>
      </c>
    </row>
    <row r="37" spans="1:15" ht="14.25">
      <c r="A37" s="8" t="s">
        <v>28</v>
      </c>
      <c r="B37" s="33">
        <f t="shared" si="2"/>
        <v>34</v>
      </c>
      <c r="C37" s="43">
        <v>25</v>
      </c>
      <c r="D37" s="43">
        <v>0</v>
      </c>
      <c r="E37" s="40">
        <v>0</v>
      </c>
      <c r="F37" s="42"/>
      <c r="G37" s="43">
        <v>9</v>
      </c>
      <c r="H37" s="40">
        <v>0.26500000000000001</v>
      </c>
      <c r="I37" s="42"/>
      <c r="J37" s="43">
        <v>4</v>
      </c>
      <c r="K37" s="40">
        <v>0.11800000000000001</v>
      </c>
      <c r="L37" s="42"/>
      <c r="M37" s="43">
        <v>5</v>
      </c>
      <c r="N37" s="40">
        <v>0.14699999999999999</v>
      </c>
      <c r="O37" s="43">
        <v>0</v>
      </c>
    </row>
    <row r="38" spans="1:15" ht="14.25">
      <c r="A38" s="8" t="s">
        <v>29</v>
      </c>
      <c r="B38" s="33">
        <f t="shared" si="2"/>
        <v>635</v>
      </c>
      <c r="C38" s="43">
        <v>418</v>
      </c>
      <c r="D38" s="43">
        <v>9</v>
      </c>
      <c r="E38" s="40">
        <v>9.0999999999999998E-2</v>
      </c>
      <c r="F38" s="42"/>
      <c r="G38" s="43">
        <v>210</v>
      </c>
      <c r="H38" s="40">
        <v>0.33400000000000002</v>
      </c>
      <c r="I38" s="42"/>
      <c r="J38" s="43">
        <v>120</v>
      </c>
      <c r="K38" s="40">
        <v>0.19100000000000003</v>
      </c>
      <c r="L38" s="42"/>
      <c r="M38" s="43">
        <v>90</v>
      </c>
      <c r="N38" s="40">
        <v>0.14300000000000002</v>
      </c>
      <c r="O38" s="43">
        <v>7</v>
      </c>
    </row>
    <row r="39" spans="1:15" ht="14.25">
      <c r="A39" s="8" t="s">
        <v>30</v>
      </c>
      <c r="B39" s="33">
        <f t="shared" si="2"/>
        <v>2071</v>
      </c>
      <c r="C39" s="41">
        <v>1509</v>
      </c>
      <c r="D39" s="43">
        <v>34</v>
      </c>
      <c r="E39" s="40">
        <v>0.111</v>
      </c>
      <c r="F39" s="42"/>
      <c r="G39" s="43">
        <v>550</v>
      </c>
      <c r="H39" s="40">
        <v>0.26700000000000002</v>
      </c>
      <c r="I39" s="42"/>
      <c r="J39" s="43">
        <v>278</v>
      </c>
      <c r="K39" s="40">
        <v>0.13500000000000001</v>
      </c>
      <c r="L39" s="42"/>
      <c r="M39" s="43">
        <v>272</v>
      </c>
      <c r="N39" s="40">
        <v>0.13200000000000001</v>
      </c>
      <c r="O39" s="43">
        <v>12</v>
      </c>
    </row>
    <row r="40" spans="1:15" ht="14.25">
      <c r="A40" s="8" t="s">
        <v>31</v>
      </c>
      <c r="B40" s="33">
        <f t="shared" si="2"/>
        <v>311</v>
      </c>
      <c r="C40" s="43">
        <v>204</v>
      </c>
      <c r="D40" s="43">
        <v>9</v>
      </c>
      <c r="E40" s="40">
        <v>0.188</v>
      </c>
      <c r="F40" s="42"/>
      <c r="G40" s="43">
        <v>100</v>
      </c>
      <c r="H40" s="40">
        <v>0.32900000000000001</v>
      </c>
      <c r="I40" s="42"/>
      <c r="J40" s="43">
        <v>61</v>
      </c>
      <c r="K40" s="40">
        <v>0.20100000000000001</v>
      </c>
      <c r="L40" s="42"/>
      <c r="M40" s="43">
        <v>39</v>
      </c>
      <c r="N40" s="40">
        <v>0.128</v>
      </c>
      <c r="O40" s="43">
        <v>7</v>
      </c>
    </row>
    <row r="41" spans="1:15" ht="14.25">
      <c r="A41" s="8" t="s">
        <v>32</v>
      </c>
      <c r="B41" s="33">
        <f t="shared" si="2"/>
        <v>570</v>
      </c>
      <c r="C41" s="43">
        <v>373</v>
      </c>
      <c r="D41" s="43">
        <v>11</v>
      </c>
      <c r="E41" s="40">
        <v>0.115</v>
      </c>
      <c r="F41" s="42"/>
      <c r="G41" s="43">
        <v>197</v>
      </c>
      <c r="H41" s="40">
        <v>0.34600000000000003</v>
      </c>
      <c r="I41" s="42"/>
      <c r="J41" s="43">
        <v>112</v>
      </c>
      <c r="K41" s="40">
        <v>0.19600000000000001</v>
      </c>
      <c r="L41" s="42"/>
      <c r="M41" s="43">
        <v>85</v>
      </c>
      <c r="N41" s="40">
        <v>0.14899999999999999</v>
      </c>
      <c r="O41" s="43">
        <v>0</v>
      </c>
    </row>
    <row r="42" spans="1:15" ht="14.25">
      <c r="A42" s="8" t="s">
        <v>33</v>
      </c>
      <c r="B42" s="33">
        <f t="shared" si="2"/>
        <v>642</v>
      </c>
      <c r="C42" s="43">
        <v>452</v>
      </c>
      <c r="D42" s="43">
        <v>4</v>
      </c>
      <c r="E42" s="40">
        <v>4.7E-2</v>
      </c>
      <c r="F42" s="42"/>
      <c r="G42" s="43">
        <v>186</v>
      </c>
      <c r="H42" s="40">
        <v>0.29199999999999998</v>
      </c>
      <c r="I42" s="42"/>
      <c r="J42" s="43">
        <v>104</v>
      </c>
      <c r="K42" s="40">
        <v>0.16300000000000001</v>
      </c>
      <c r="L42" s="42"/>
      <c r="M42" s="43">
        <v>82</v>
      </c>
      <c r="N42" s="40">
        <v>0.129</v>
      </c>
      <c r="O42" s="43">
        <v>4</v>
      </c>
    </row>
    <row r="43" spans="1:15" ht="14.25">
      <c r="A43" s="8" t="s">
        <v>34</v>
      </c>
      <c r="B43" s="33">
        <f t="shared" si="2"/>
        <v>8526</v>
      </c>
      <c r="C43" s="41">
        <v>5877</v>
      </c>
      <c r="D43" s="43">
        <v>142</v>
      </c>
      <c r="E43" s="40">
        <v>0.12</v>
      </c>
      <c r="F43" s="42"/>
      <c r="G43" s="41">
        <v>2646</v>
      </c>
      <c r="H43" s="40">
        <v>0.31</v>
      </c>
      <c r="I43" s="42"/>
      <c r="J43" s="41">
        <v>1608</v>
      </c>
      <c r="K43" s="40">
        <v>0.189</v>
      </c>
      <c r="L43" s="42"/>
      <c r="M43" s="41">
        <v>1038</v>
      </c>
      <c r="N43" s="40">
        <v>0.122</v>
      </c>
      <c r="O43" s="43">
        <v>3</v>
      </c>
    </row>
    <row r="44" spans="1:15" ht="14.25">
      <c r="A44" s="8" t="s">
        <v>35</v>
      </c>
      <c r="B44" s="33">
        <f t="shared" si="2"/>
        <v>587</v>
      </c>
      <c r="C44" s="43">
        <v>363</v>
      </c>
      <c r="D44" s="43">
        <v>4</v>
      </c>
      <c r="E44" s="40">
        <v>5.2000000000000005E-2</v>
      </c>
      <c r="F44" s="42"/>
      <c r="G44" s="43">
        <v>177</v>
      </c>
      <c r="H44" s="40">
        <v>0.32799999999999996</v>
      </c>
      <c r="I44" s="42"/>
      <c r="J44" s="43">
        <v>104</v>
      </c>
      <c r="K44" s="40">
        <v>0.193</v>
      </c>
      <c r="L44" s="42"/>
      <c r="M44" s="43">
        <v>73</v>
      </c>
      <c r="N44" s="40">
        <v>0.13500000000000001</v>
      </c>
      <c r="O44" s="43">
        <v>47</v>
      </c>
    </row>
    <row r="45" spans="1:15" ht="14.25">
      <c r="A45" s="8" t="s">
        <v>36</v>
      </c>
      <c r="B45" s="33">
        <f t="shared" si="2"/>
        <v>14200</v>
      </c>
      <c r="C45" s="41">
        <v>8426</v>
      </c>
      <c r="D45" s="43">
        <v>171</v>
      </c>
      <c r="E45" s="40">
        <v>6.7000000000000004E-2</v>
      </c>
      <c r="F45" s="42"/>
      <c r="G45" s="41">
        <v>5770</v>
      </c>
      <c r="H45" s="40">
        <v>0.40600000000000003</v>
      </c>
      <c r="I45" s="42"/>
      <c r="J45" s="41">
        <v>3382</v>
      </c>
      <c r="K45" s="40">
        <v>0.23800000000000002</v>
      </c>
      <c r="L45" s="42"/>
      <c r="M45" s="41">
        <v>2388</v>
      </c>
      <c r="N45" s="40">
        <v>0.16800000000000001</v>
      </c>
      <c r="O45" s="43">
        <v>4</v>
      </c>
    </row>
    <row r="46" spans="1:15" ht="14.25">
      <c r="A46" s="8" t="s">
        <v>37</v>
      </c>
      <c r="B46" s="33">
        <f t="shared" si="2"/>
        <v>2214</v>
      </c>
      <c r="C46" s="41">
        <v>1249</v>
      </c>
      <c r="D46" s="43">
        <v>24</v>
      </c>
      <c r="E46" s="40">
        <v>5.5999999999999994E-2</v>
      </c>
      <c r="F46" s="42"/>
      <c r="G46" s="43">
        <v>965</v>
      </c>
      <c r="H46" s="40">
        <v>0.436</v>
      </c>
      <c r="I46" s="42"/>
      <c r="J46" s="43">
        <v>561</v>
      </c>
      <c r="K46" s="40">
        <v>0.253</v>
      </c>
      <c r="L46" s="42"/>
      <c r="M46" s="43">
        <v>404</v>
      </c>
      <c r="N46" s="40">
        <v>0.182</v>
      </c>
      <c r="O46" s="43">
        <v>0</v>
      </c>
    </row>
    <row r="47" spans="1:15" ht="14.25">
      <c r="A47" s="8" t="s">
        <v>38</v>
      </c>
      <c r="B47" s="33">
        <f t="shared" si="2"/>
        <v>2633</v>
      </c>
      <c r="C47" s="41">
        <v>1698</v>
      </c>
      <c r="D47" s="43">
        <v>28</v>
      </c>
      <c r="E47" s="40">
        <v>6.5000000000000002E-2</v>
      </c>
      <c r="F47" s="42"/>
      <c r="G47" s="43">
        <v>932</v>
      </c>
      <c r="H47" s="40">
        <v>0.35399999999999998</v>
      </c>
      <c r="I47" s="42"/>
      <c r="J47" s="43">
        <v>527</v>
      </c>
      <c r="K47" s="40">
        <v>0.2</v>
      </c>
      <c r="L47" s="42"/>
      <c r="M47" s="43">
        <v>405</v>
      </c>
      <c r="N47" s="40">
        <v>0.154</v>
      </c>
      <c r="O47" s="43">
        <v>3</v>
      </c>
    </row>
    <row r="48" spans="1:15" ht="14.25">
      <c r="A48" s="8" t="s">
        <v>39</v>
      </c>
      <c r="B48" s="33">
        <f t="shared" si="2"/>
        <v>5348</v>
      </c>
      <c r="C48" s="41">
        <v>3639</v>
      </c>
      <c r="D48" s="43">
        <v>92</v>
      </c>
      <c r="E48" s="40">
        <v>0.105</v>
      </c>
      <c r="F48" s="42"/>
      <c r="G48" s="41">
        <v>1708</v>
      </c>
      <c r="H48" s="40">
        <v>0.31900000000000001</v>
      </c>
      <c r="I48" s="42"/>
      <c r="J48" s="43">
        <v>924</v>
      </c>
      <c r="K48" s="40">
        <v>0.17300000000000001</v>
      </c>
      <c r="L48" s="42"/>
      <c r="M48" s="43">
        <v>784</v>
      </c>
      <c r="N48" s="40">
        <v>0.14699999999999999</v>
      </c>
      <c r="O48" s="43">
        <v>1</v>
      </c>
    </row>
    <row r="49" spans="1:15" ht="14.25">
      <c r="A49" s="8" t="s">
        <v>40</v>
      </c>
      <c r="B49" s="33">
        <f t="shared" si="2"/>
        <v>1036</v>
      </c>
      <c r="C49" s="43">
        <v>743</v>
      </c>
      <c r="D49" s="43">
        <v>22</v>
      </c>
      <c r="E49" s="40">
        <v>0.16500000000000001</v>
      </c>
      <c r="F49" s="42"/>
      <c r="G49" s="43">
        <v>293</v>
      </c>
      <c r="H49" s="40">
        <v>0.28300000000000003</v>
      </c>
      <c r="I49" s="42"/>
      <c r="J49" s="43">
        <v>182</v>
      </c>
      <c r="K49" s="40">
        <v>0.17600000000000002</v>
      </c>
      <c r="L49" s="42"/>
      <c r="M49" s="43">
        <v>111</v>
      </c>
      <c r="N49" s="40">
        <v>0.107</v>
      </c>
      <c r="O49" s="43">
        <v>0</v>
      </c>
    </row>
    <row r="50" spans="1:15" ht="14.25">
      <c r="A50" s="8" t="s">
        <v>41</v>
      </c>
      <c r="B50" s="33">
        <f t="shared" si="2"/>
        <v>4999</v>
      </c>
      <c r="C50" s="41">
        <v>3307</v>
      </c>
      <c r="D50" s="43">
        <v>116</v>
      </c>
      <c r="E50" s="40">
        <v>0.14400000000000002</v>
      </c>
      <c r="F50" s="42"/>
      <c r="G50" s="41">
        <v>1613</v>
      </c>
      <c r="H50" s="40">
        <v>0.32799999999999996</v>
      </c>
      <c r="I50" s="42"/>
      <c r="J50" s="43">
        <v>922</v>
      </c>
      <c r="K50" s="40">
        <v>0.187</v>
      </c>
      <c r="L50" s="42"/>
      <c r="M50" s="43">
        <v>691</v>
      </c>
      <c r="N50" s="40">
        <v>0.14000000000000001</v>
      </c>
      <c r="O50" s="43">
        <v>79</v>
      </c>
    </row>
    <row r="51" spans="1:15" ht="14.25">
      <c r="A51" s="8" t="s">
        <v>42</v>
      </c>
      <c r="B51" s="33">
        <f t="shared" si="2"/>
        <v>433</v>
      </c>
      <c r="C51" s="43">
        <v>279</v>
      </c>
      <c r="D51" s="43">
        <v>7</v>
      </c>
      <c r="E51" s="40">
        <v>0.106</v>
      </c>
      <c r="F51" s="42"/>
      <c r="G51" s="43">
        <v>154</v>
      </c>
      <c r="H51" s="40">
        <v>0.35600000000000004</v>
      </c>
      <c r="I51" s="42"/>
      <c r="J51" s="43">
        <v>95</v>
      </c>
      <c r="K51" s="40">
        <v>0.219</v>
      </c>
      <c r="L51" s="42"/>
      <c r="M51" s="43">
        <v>59</v>
      </c>
      <c r="N51" s="40">
        <v>0.13600000000000001</v>
      </c>
      <c r="O51" s="43">
        <v>0</v>
      </c>
    </row>
    <row r="52" spans="1:15" ht="14.25">
      <c r="A52" s="8" t="s">
        <v>43</v>
      </c>
      <c r="B52" s="33">
        <f t="shared" si="2"/>
        <v>1325</v>
      </c>
      <c r="C52" s="43">
        <v>877</v>
      </c>
      <c r="D52" s="43">
        <v>11</v>
      </c>
      <c r="E52" s="40">
        <v>5.0999999999999997E-2</v>
      </c>
      <c r="F52" s="42"/>
      <c r="G52" s="43">
        <v>440</v>
      </c>
      <c r="H52" s="40">
        <v>0.33400000000000002</v>
      </c>
      <c r="I52" s="42"/>
      <c r="J52" s="43">
        <v>234</v>
      </c>
      <c r="K52" s="40">
        <v>0.17800000000000002</v>
      </c>
      <c r="L52" s="42"/>
      <c r="M52" s="43">
        <v>206</v>
      </c>
      <c r="N52" s="40">
        <v>0.156</v>
      </c>
      <c r="O52" s="43">
        <v>8</v>
      </c>
    </row>
    <row r="53" spans="1:15" ht="14.25">
      <c r="A53" s="8" t="s">
        <v>44</v>
      </c>
      <c r="B53" s="33">
        <f t="shared" si="2"/>
        <v>516</v>
      </c>
      <c r="C53" s="43">
        <v>370</v>
      </c>
      <c r="D53" s="43">
        <v>6</v>
      </c>
      <c r="E53" s="40">
        <v>8.6999999999999994E-2</v>
      </c>
      <c r="F53" s="42"/>
      <c r="G53" s="43">
        <v>144</v>
      </c>
      <c r="H53" s="40">
        <v>0.28000000000000003</v>
      </c>
      <c r="I53" s="42"/>
      <c r="J53" s="43">
        <v>81</v>
      </c>
      <c r="K53" s="40">
        <v>0.158</v>
      </c>
      <c r="L53" s="42"/>
      <c r="M53" s="43">
        <v>63</v>
      </c>
      <c r="N53" s="40">
        <v>0.12300000000000001</v>
      </c>
      <c r="O53" s="43">
        <v>2</v>
      </c>
    </row>
    <row r="54" spans="1:15" ht="14.25">
      <c r="A54" s="8" t="s">
        <v>45</v>
      </c>
      <c r="B54" s="33">
        <f t="shared" si="2"/>
        <v>931</v>
      </c>
      <c r="C54" s="43">
        <v>560</v>
      </c>
      <c r="D54" s="43">
        <v>5</v>
      </c>
      <c r="E54" s="40">
        <v>3.1000000000000003E-2</v>
      </c>
      <c r="F54" s="42"/>
      <c r="G54" s="43">
        <v>370</v>
      </c>
      <c r="H54" s="40">
        <v>0.39799999999999996</v>
      </c>
      <c r="I54" s="42"/>
      <c r="J54" s="43">
        <v>215</v>
      </c>
      <c r="K54" s="40">
        <v>0.23100000000000001</v>
      </c>
      <c r="L54" s="42"/>
      <c r="M54" s="43">
        <v>155</v>
      </c>
      <c r="N54" s="40">
        <v>0.16700000000000001</v>
      </c>
      <c r="O54" s="43">
        <v>1</v>
      </c>
    </row>
    <row r="55" spans="1:15" ht="14.25">
      <c r="A55" s="8" t="s">
        <v>46</v>
      </c>
      <c r="B55" s="33">
        <f t="shared" si="2"/>
        <v>1677</v>
      </c>
      <c r="C55" s="41">
        <v>1122</v>
      </c>
      <c r="D55" s="43">
        <v>18</v>
      </c>
      <c r="E55" s="40">
        <v>7.6999999999999999E-2</v>
      </c>
      <c r="F55" s="42"/>
      <c r="G55" s="43">
        <v>553</v>
      </c>
      <c r="H55" s="40">
        <v>0.33</v>
      </c>
      <c r="I55" s="42"/>
      <c r="J55" s="43">
        <v>338</v>
      </c>
      <c r="K55" s="40">
        <v>0.20199999999999999</v>
      </c>
      <c r="L55" s="42"/>
      <c r="M55" s="43">
        <v>215</v>
      </c>
      <c r="N55" s="40">
        <v>0.128</v>
      </c>
      <c r="O55" s="43">
        <v>2</v>
      </c>
    </row>
    <row r="56" spans="1:15" ht="14.25">
      <c r="A56" s="8" t="s">
        <v>47</v>
      </c>
      <c r="B56" s="33">
        <f t="shared" si="2"/>
        <v>4525</v>
      </c>
      <c r="C56" s="41">
        <v>3161</v>
      </c>
      <c r="D56" s="43">
        <v>138</v>
      </c>
      <c r="E56" s="40">
        <v>0.21100000000000002</v>
      </c>
      <c r="F56" s="42"/>
      <c r="G56" s="41">
        <v>1156</v>
      </c>
      <c r="H56" s="40">
        <v>0.26800000000000002</v>
      </c>
      <c r="I56" s="42"/>
      <c r="J56" s="43">
        <v>640</v>
      </c>
      <c r="K56" s="40">
        <v>0.14800000000000002</v>
      </c>
      <c r="L56" s="42"/>
      <c r="M56" s="43">
        <v>516</v>
      </c>
      <c r="N56" s="40">
        <v>0.12</v>
      </c>
      <c r="O56" s="43">
        <v>208</v>
      </c>
    </row>
    <row r="57" spans="1:15" ht="14.25">
      <c r="A57" s="8" t="s">
        <v>48</v>
      </c>
      <c r="B57" s="33">
        <f t="shared" si="2"/>
        <v>1222</v>
      </c>
      <c r="C57" s="43">
        <v>694</v>
      </c>
      <c r="D57" s="43">
        <v>12</v>
      </c>
      <c r="E57" s="40">
        <v>5.5999999999999994E-2</v>
      </c>
      <c r="F57" s="42"/>
      <c r="G57" s="43">
        <v>464</v>
      </c>
      <c r="H57" s="40">
        <v>0.40100000000000002</v>
      </c>
      <c r="I57" s="42"/>
      <c r="J57" s="43">
        <v>261</v>
      </c>
      <c r="K57" s="40">
        <v>0.22500000000000001</v>
      </c>
      <c r="L57" s="42"/>
      <c r="M57" s="43">
        <v>203</v>
      </c>
      <c r="N57" s="40">
        <v>0.17500000000000002</v>
      </c>
      <c r="O57" s="43">
        <v>64</v>
      </c>
    </row>
    <row r="58" spans="1:15" ht="14.25">
      <c r="A58" s="8" t="s">
        <v>49</v>
      </c>
      <c r="B58" s="33">
        <f t="shared" si="2"/>
        <v>2304</v>
      </c>
      <c r="C58" s="41">
        <v>1476</v>
      </c>
      <c r="D58" s="43">
        <v>17</v>
      </c>
      <c r="E58" s="40">
        <v>4.7E-2</v>
      </c>
      <c r="F58" s="42"/>
      <c r="G58" s="43">
        <v>826</v>
      </c>
      <c r="H58" s="40">
        <v>0.35899999999999999</v>
      </c>
      <c r="I58" s="42"/>
      <c r="J58" s="43">
        <v>480</v>
      </c>
      <c r="K58" s="40">
        <v>0.20899999999999999</v>
      </c>
      <c r="L58" s="42"/>
      <c r="M58" s="43">
        <v>346</v>
      </c>
      <c r="N58" s="40">
        <v>0.15</v>
      </c>
      <c r="O58" s="43">
        <v>2</v>
      </c>
    </row>
    <row r="59" spans="1:15" ht="14.25">
      <c r="A59" s="8" t="s">
        <v>50</v>
      </c>
      <c r="B59" s="33">
        <f t="shared" si="2"/>
        <v>1837</v>
      </c>
      <c r="C59" s="41">
        <v>1261</v>
      </c>
      <c r="D59" s="43">
        <v>31</v>
      </c>
      <c r="E59" s="40">
        <v>0.125</v>
      </c>
      <c r="F59" s="42"/>
      <c r="G59" s="43">
        <v>576</v>
      </c>
      <c r="H59" s="40">
        <v>0.314</v>
      </c>
      <c r="I59" s="42"/>
      <c r="J59" s="43">
        <v>359</v>
      </c>
      <c r="K59" s="40">
        <v>0.19500000000000001</v>
      </c>
      <c r="L59" s="42"/>
      <c r="M59" s="43">
        <v>217</v>
      </c>
      <c r="N59" s="40">
        <v>0.11800000000000001</v>
      </c>
      <c r="O59" s="43">
        <v>0</v>
      </c>
    </row>
    <row r="60" spans="1:15" ht="14.25">
      <c r="A60" s="8" t="s">
        <v>51</v>
      </c>
      <c r="B60" s="33">
        <f t="shared" si="2"/>
        <v>286</v>
      </c>
      <c r="C60" s="43">
        <v>214</v>
      </c>
      <c r="D60" s="43">
        <v>3</v>
      </c>
      <c r="E60" s="40">
        <v>9.6999999999999989E-2</v>
      </c>
      <c r="F60" s="42"/>
      <c r="G60" s="43">
        <v>72</v>
      </c>
      <c r="H60" s="40">
        <v>0.252</v>
      </c>
      <c r="I60" s="42"/>
      <c r="J60" s="43">
        <v>44</v>
      </c>
      <c r="K60" s="40">
        <v>0.154</v>
      </c>
      <c r="L60" s="42"/>
      <c r="M60" s="43">
        <v>28</v>
      </c>
      <c r="N60" s="40">
        <v>9.8000000000000004E-2</v>
      </c>
      <c r="O60" s="43">
        <v>0</v>
      </c>
    </row>
    <row r="61" spans="1:15" ht="14.25">
      <c r="A61" s="8" t="s">
        <v>52</v>
      </c>
      <c r="B61" s="33">
        <f t="shared" si="2"/>
        <v>168</v>
      </c>
      <c r="C61" s="43">
        <v>93</v>
      </c>
      <c r="D61" s="43">
        <v>1</v>
      </c>
      <c r="E61" s="40">
        <v>3.2000000000000001E-2</v>
      </c>
      <c r="F61" s="42"/>
      <c r="G61" s="43">
        <v>75</v>
      </c>
      <c r="H61" s="40">
        <v>0.44600000000000001</v>
      </c>
      <c r="I61" s="42"/>
      <c r="J61" s="43">
        <v>45</v>
      </c>
      <c r="K61" s="40">
        <v>0.26800000000000002</v>
      </c>
      <c r="L61" s="42"/>
      <c r="M61" s="43">
        <v>30</v>
      </c>
      <c r="N61" s="40">
        <v>0.17899999999999999</v>
      </c>
      <c r="O61" s="43">
        <v>0</v>
      </c>
    </row>
    <row r="62" spans="1:15" ht="14.25">
      <c r="A62" s="8" t="s">
        <v>53</v>
      </c>
      <c r="B62" s="33">
        <f t="shared" si="2"/>
        <v>396</v>
      </c>
      <c r="C62" s="43">
        <v>282</v>
      </c>
      <c r="D62" s="43">
        <v>3</v>
      </c>
      <c r="E62" s="40">
        <v>7.4999999999999997E-2</v>
      </c>
      <c r="F62" s="42"/>
      <c r="G62" s="43">
        <v>111</v>
      </c>
      <c r="H62" s="40">
        <v>0.28199999999999997</v>
      </c>
      <c r="I62" s="42"/>
      <c r="J62" s="43">
        <v>74</v>
      </c>
      <c r="K62" s="40">
        <v>0.188</v>
      </c>
      <c r="L62" s="42"/>
      <c r="M62" s="43">
        <v>37</v>
      </c>
      <c r="N62" s="40">
        <v>9.4E-2</v>
      </c>
      <c r="O62" s="43">
        <v>3</v>
      </c>
    </row>
    <row r="63" spans="1:15" ht="14.25">
      <c r="A63" s="8" t="s">
        <v>54</v>
      </c>
      <c r="B63" s="33">
        <f t="shared" si="2"/>
        <v>1173</v>
      </c>
      <c r="C63" s="43">
        <v>724</v>
      </c>
      <c r="D63" s="43">
        <v>11</v>
      </c>
      <c r="E63" s="40">
        <v>6.2000000000000006E-2</v>
      </c>
      <c r="F63" s="42"/>
      <c r="G63" s="43">
        <v>403</v>
      </c>
      <c r="H63" s="40">
        <v>0.35799999999999998</v>
      </c>
      <c r="I63" s="42"/>
      <c r="J63" s="43">
        <v>236</v>
      </c>
      <c r="K63" s="40">
        <v>0.20899999999999999</v>
      </c>
      <c r="L63" s="42"/>
      <c r="M63" s="43">
        <v>167</v>
      </c>
      <c r="N63" s="40">
        <v>0.14800000000000002</v>
      </c>
      <c r="O63" s="43">
        <v>46</v>
      </c>
    </row>
    <row r="64" spans="1:15" ht="14.25">
      <c r="A64" s="8" t="s">
        <v>55</v>
      </c>
      <c r="B64" s="33">
        <f t="shared" si="2"/>
        <v>16805</v>
      </c>
      <c r="C64" s="41">
        <v>9478</v>
      </c>
      <c r="D64" s="43">
        <v>133</v>
      </c>
      <c r="E64" s="40">
        <v>3.9E-2</v>
      </c>
      <c r="F64" s="42"/>
      <c r="G64" s="41">
        <v>7320</v>
      </c>
      <c r="H64" s="40">
        <v>0.436</v>
      </c>
      <c r="I64" s="42"/>
      <c r="J64" s="41">
        <v>4024</v>
      </c>
      <c r="K64" s="40">
        <v>0.24</v>
      </c>
      <c r="L64" s="42"/>
      <c r="M64" s="41">
        <v>3296</v>
      </c>
      <c r="N64" s="40">
        <v>0.19600000000000001</v>
      </c>
      <c r="O64" s="43">
        <v>7</v>
      </c>
    </row>
    <row r="65" spans="1:15" ht="14.25">
      <c r="A65" s="8" t="s">
        <v>56</v>
      </c>
      <c r="B65" s="33">
        <f t="shared" si="2"/>
        <v>831</v>
      </c>
      <c r="C65" s="43">
        <v>546</v>
      </c>
      <c r="D65" s="43">
        <v>10</v>
      </c>
      <c r="E65" s="40">
        <v>7.4999999999999997E-2</v>
      </c>
      <c r="F65" s="42"/>
      <c r="G65" s="43">
        <v>280</v>
      </c>
      <c r="H65" s="40">
        <v>0.33899999999999997</v>
      </c>
      <c r="I65" s="42"/>
      <c r="J65" s="43">
        <v>157</v>
      </c>
      <c r="K65" s="40">
        <v>0.19</v>
      </c>
      <c r="L65" s="42"/>
      <c r="M65" s="43">
        <v>123</v>
      </c>
      <c r="N65" s="40">
        <v>0.14899999999999999</v>
      </c>
      <c r="O65" s="43">
        <v>5</v>
      </c>
    </row>
    <row r="66" spans="1:15" ht="14.25">
      <c r="A66" s="8" t="s">
        <v>57</v>
      </c>
      <c r="B66" s="33">
        <f t="shared" si="2"/>
        <v>440</v>
      </c>
      <c r="C66" s="43">
        <v>308</v>
      </c>
      <c r="D66" s="43">
        <v>6</v>
      </c>
      <c r="E66" s="40">
        <v>0.12</v>
      </c>
      <c r="F66" s="42"/>
      <c r="G66" s="43">
        <v>132</v>
      </c>
      <c r="H66" s="40">
        <v>0.3</v>
      </c>
      <c r="I66" s="42"/>
      <c r="J66" s="43">
        <v>88</v>
      </c>
      <c r="K66" s="40">
        <v>0.2</v>
      </c>
      <c r="L66" s="42"/>
      <c r="M66" s="43">
        <v>44</v>
      </c>
      <c r="N66" s="40">
        <v>0.1</v>
      </c>
      <c r="O66" s="43">
        <v>0</v>
      </c>
    </row>
    <row r="67" spans="1:15" ht="14.25">
      <c r="A67" s="8" t="s">
        <v>58</v>
      </c>
      <c r="B67" s="33">
        <f t="shared" si="2"/>
        <v>831</v>
      </c>
      <c r="C67" s="43">
        <v>553</v>
      </c>
      <c r="D67" s="43">
        <v>15</v>
      </c>
      <c r="E67" s="40">
        <v>0.11699999999999999</v>
      </c>
      <c r="F67" s="42"/>
      <c r="G67" s="43">
        <v>274</v>
      </c>
      <c r="H67" s="40">
        <v>0.33100000000000002</v>
      </c>
      <c r="I67" s="42"/>
      <c r="J67" s="43">
        <v>161</v>
      </c>
      <c r="K67" s="40">
        <v>0.19500000000000001</v>
      </c>
      <c r="L67" s="42"/>
      <c r="M67" s="43">
        <v>113</v>
      </c>
      <c r="N67" s="40">
        <v>0.13699999999999998</v>
      </c>
      <c r="O67" s="43">
        <v>4</v>
      </c>
    </row>
    <row r="68" spans="1:15" ht="14.25">
      <c r="A68" s="8" t="s">
        <v>59</v>
      </c>
      <c r="B68" s="33">
        <f t="shared" si="2"/>
        <v>1693</v>
      </c>
      <c r="C68" s="41">
        <v>1117</v>
      </c>
      <c r="D68" s="43">
        <v>39</v>
      </c>
      <c r="E68" s="40">
        <v>0.13400000000000001</v>
      </c>
      <c r="F68" s="42"/>
      <c r="G68" s="43">
        <v>575</v>
      </c>
      <c r="H68" s="40">
        <v>0.34</v>
      </c>
      <c r="I68" s="42"/>
      <c r="J68" s="43">
        <v>324</v>
      </c>
      <c r="K68" s="40">
        <v>0.19100000000000003</v>
      </c>
      <c r="L68" s="42"/>
      <c r="M68" s="43">
        <v>251</v>
      </c>
      <c r="N68" s="40">
        <v>0.14800000000000002</v>
      </c>
      <c r="O68" s="43">
        <v>1</v>
      </c>
    </row>
    <row r="69" spans="1:15" ht="14.25">
      <c r="A69" s="8" t="s">
        <v>60</v>
      </c>
      <c r="B69" s="33">
        <f t="shared" si="2"/>
        <v>611</v>
      </c>
      <c r="C69" s="43">
        <v>397</v>
      </c>
      <c r="D69" s="43">
        <v>4</v>
      </c>
      <c r="E69" s="40">
        <v>4.2000000000000003E-2</v>
      </c>
      <c r="F69" s="42"/>
      <c r="G69" s="43">
        <v>214</v>
      </c>
      <c r="H69" s="40">
        <v>0.35000000000000003</v>
      </c>
      <c r="I69" s="42"/>
      <c r="J69" s="43">
        <v>122</v>
      </c>
      <c r="K69" s="40">
        <v>0.2</v>
      </c>
      <c r="L69" s="42"/>
      <c r="M69" s="43">
        <v>92</v>
      </c>
      <c r="N69" s="40">
        <v>0.151</v>
      </c>
      <c r="O69" s="43">
        <v>0</v>
      </c>
    </row>
    <row r="70" spans="1:15" ht="14.25">
      <c r="A70" s="8" t="s">
        <v>61</v>
      </c>
      <c r="B70" s="33">
        <f t="shared" si="2"/>
        <v>604</v>
      </c>
      <c r="C70" s="43">
        <v>397</v>
      </c>
      <c r="D70" s="43">
        <v>3</v>
      </c>
      <c r="E70" s="40">
        <v>0.04</v>
      </c>
      <c r="F70" s="42"/>
      <c r="G70" s="43">
        <v>206</v>
      </c>
      <c r="H70" s="40">
        <v>0.34200000000000003</v>
      </c>
      <c r="I70" s="42"/>
      <c r="J70" s="43">
        <v>134</v>
      </c>
      <c r="K70" s="40">
        <v>0.222</v>
      </c>
      <c r="L70" s="42"/>
      <c r="M70" s="43">
        <v>72</v>
      </c>
      <c r="N70" s="40">
        <v>0.11900000000000001</v>
      </c>
      <c r="O70" s="43">
        <v>1</v>
      </c>
    </row>
    <row r="71" spans="1:15" ht="14.25">
      <c r="A71" s="8" t="s">
        <v>62</v>
      </c>
      <c r="B71" s="33">
        <f t="shared" si="2"/>
        <v>968</v>
      </c>
      <c r="C71" s="43">
        <v>654</v>
      </c>
      <c r="D71" s="43">
        <v>9</v>
      </c>
      <c r="E71" s="40">
        <v>5.7000000000000002E-2</v>
      </c>
      <c r="F71" s="42"/>
      <c r="G71" s="43">
        <v>313</v>
      </c>
      <c r="H71" s="40">
        <v>0.32400000000000001</v>
      </c>
      <c r="I71" s="42"/>
      <c r="J71" s="43">
        <v>163</v>
      </c>
      <c r="K71" s="40">
        <v>0.16899999999999998</v>
      </c>
      <c r="L71" s="42"/>
      <c r="M71" s="43">
        <v>150</v>
      </c>
      <c r="N71" s="40">
        <v>0.155</v>
      </c>
      <c r="O71" s="43">
        <v>1</v>
      </c>
    </row>
    <row r="72" spans="1:15" ht="14.25">
      <c r="A72" s="8" t="s">
        <v>63</v>
      </c>
      <c r="B72" s="33">
        <f t="shared" si="2"/>
        <v>11104</v>
      </c>
      <c r="C72" s="41">
        <v>6561</v>
      </c>
      <c r="D72" s="43">
        <v>121</v>
      </c>
      <c r="E72" s="40">
        <v>6.6000000000000003E-2</v>
      </c>
      <c r="F72" s="42"/>
      <c r="G72" s="41">
        <v>4539</v>
      </c>
      <c r="H72" s="40">
        <v>0.40899999999999997</v>
      </c>
      <c r="I72" s="42"/>
      <c r="J72" s="41">
        <v>2832</v>
      </c>
      <c r="K72" s="40">
        <v>0.255</v>
      </c>
      <c r="L72" s="42"/>
      <c r="M72" s="41">
        <v>1707</v>
      </c>
      <c r="N72" s="40">
        <v>0.154</v>
      </c>
      <c r="O72" s="43">
        <v>4</v>
      </c>
    </row>
    <row r="73" spans="1:15" ht="14.25">
      <c r="A73" s="8" t="s">
        <v>64</v>
      </c>
      <c r="B73" s="33">
        <f t="shared" si="2"/>
        <v>394</v>
      </c>
      <c r="C73" s="43">
        <v>265</v>
      </c>
      <c r="D73" s="43">
        <v>6</v>
      </c>
      <c r="E73" s="40">
        <v>9.1999999999999998E-2</v>
      </c>
      <c r="F73" s="42"/>
      <c r="G73" s="43">
        <v>127</v>
      </c>
      <c r="H73" s="40">
        <v>0.32400000000000001</v>
      </c>
      <c r="I73" s="42"/>
      <c r="J73" s="43">
        <v>68</v>
      </c>
      <c r="K73" s="40">
        <v>0.17300000000000001</v>
      </c>
      <c r="L73" s="42"/>
      <c r="M73" s="43">
        <v>59</v>
      </c>
      <c r="N73" s="40">
        <v>0.151</v>
      </c>
      <c r="O73" s="43">
        <v>2</v>
      </c>
    </row>
    <row r="74" spans="1:15" ht="14.25">
      <c r="A74" s="8" t="s">
        <v>65</v>
      </c>
      <c r="B74" s="33">
        <f t="shared" si="2"/>
        <v>312</v>
      </c>
      <c r="C74" s="43">
        <v>255</v>
      </c>
      <c r="D74" s="43">
        <v>6</v>
      </c>
      <c r="E74" s="40">
        <v>0.2</v>
      </c>
      <c r="F74" s="42"/>
      <c r="G74" s="43">
        <v>54</v>
      </c>
      <c r="H74" s="40">
        <v>0.17500000000000002</v>
      </c>
      <c r="I74" s="42"/>
      <c r="J74" s="43">
        <v>30</v>
      </c>
      <c r="K74" s="40">
        <v>9.6999999999999989E-2</v>
      </c>
      <c r="L74" s="42"/>
      <c r="M74" s="43">
        <v>24</v>
      </c>
      <c r="N74" s="40">
        <v>7.8E-2</v>
      </c>
      <c r="O74" s="43">
        <v>3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6" fitToHeight="2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workbookViewId="0"/>
  </sheetViews>
  <sheetFormatPr defaultRowHeight="12.75"/>
  <cols>
    <col min="1" max="1" width="17.7109375" customWidth="1"/>
    <col min="2" max="5" width="12.7109375" customWidth="1"/>
    <col min="6" max="6" width="1.7109375" customWidth="1"/>
    <col min="7" max="8" width="12.7109375" customWidth="1"/>
    <col min="9" max="9" width="1.7109375" customWidth="1"/>
    <col min="10" max="11" width="12.7109375" customWidth="1"/>
    <col min="12" max="12" width="1.7109375" customWidth="1"/>
    <col min="13" max="256" width="12.7109375" customWidth="1"/>
  </cols>
  <sheetData>
    <row r="1" spans="1:15" ht="20.25">
      <c r="A1" s="30" t="s">
        <v>67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spans="1:15" ht="20.25">
      <c r="A2" s="31" t="s">
        <v>94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pans="1:15" ht="14.25">
      <c r="A3" s="10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15" ht="14.25">
      <c r="A4" s="11"/>
      <c r="B4" s="12"/>
      <c r="C4" s="49" t="s">
        <v>69</v>
      </c>
      <c r="D4" s="49"/>
      <c r="E4" s="49"/>
      <c r="F4" s="13"/>
      <c r="G4" s="50" t="s">
        <v>71</v>
      </c>
      <c r="H4" s="50"/>
      <c r="I4" s="50"/>
      <c r="J4" s="50"/>
      <c r="K4" s="50"/>
      <c r="L4" s="50"/>
      <c r="M4" s="50"/>
      <c r="N4" s="50"/>
      <c r="O4" s="15"/>
    </row>
    <row r="5" spans="1:15" ht="16.5">
      <c r="A5" s="16"/>
      <c r="B5" s="17"/>
      <c r="C5" s="18"/>
      <c r="D5" s="50" t="s">
        <v>83</v>
      </c>
      <c r="E5" s="50"/>
      <c r="F5" s="18"/>
      <c r="G5" s="50" t="s">
        <v>77</v>
      </c>
      <c r="H5" s="50"/>
      <c r="I5" s="14"/>
      <c r="J5" s="50" t="s">
        <v>78</v>
      </c>
      <c r="K5" s="50"/>
      <c r="L5" s="14"/>
      <c r="M5" s="50" t="s">
        <v>79</v>
      </c>
      <c r="N5" s="50"/>
      <c r="O5" s="19" t="s">
        <v>72</v>
      </c>
    </row>
    <row r="6" spans="1:15" ht="16.5">
      <c r="A6" s="20" t="s">
        <v>0</v>
      </c>
      <c r="B6" s="21" t="s">
        <v>66</v>
      </c>
      <c r="C6" s="21" t="s">
        <v>70</v>
      </c>
      <c r="D6" s="21" t="s">
        <v>76</v>
      </c>
      <c r="E6" s="21" t="s">
        <v>84</v>
      </c>
      <c r="F6" s="21"/>
      <c r="G6" s="21" t="s">
        <v>76</v>
      </c>
      <c r="H6" s="22" t="s">
        <v>85</v>
      </c>
      <c r="I6" s="22"/>
      <c r="J6" s="21" t="s">
        <v>76</v>
      </c>
      <c r="K6" s="22" t="s">
        <v>80</v>
      </c>
      <c r="L6" s="22"/>
      <c r="M6" s="21" t="s">
        <v>76</v>
      </c>
      <c r="N6" s="22" t="s">
        <v>80</v>
      </c>
      <c r="O6" s="22" t="s">
        <v>73</v>
      </c>
    </row>
    <row r="8" spans="1:15" ht="14.25">
      <c r="A8" s="10" t="s">
        <v>1</v>
      </c>
      <c r="B8" s="33">
        <f>+B10+B17</f>
        <v>246592</v>
      </c>
      <c r="C8" s="33">
        <f>+C10+C17</f>
        <v>159917</v>
      </c>
      <c r="D8" s="33">
        <f>+D10+D17</f>
        <v>3153</v>
      </c>
      <c r="E8" s="37">
        <v>8.8000000000000009E-2</v>
      </c>
      <c r="F8" s="42"/>
      <c r="G8" s="33">
        <f>+G10+G17</f>
        <v>85559</v>
      </c>
      <c r="H8" s="37">
        <v>0.34899999999999998</v>
      </c>
      <c r="I8" s="42"/>
      <c r="J8" s="33">
        <f>+J10+J17</f>
        <v>52910</v>
      </c>
      <c r="K8" s="37">
        <v>0.21600000000000003</v>
      </c>
      <c r="L8" s="42"/>
      <c r="M8" s="33">
        <f>+M10+M17</f>
        <v>32649</v>
      </c>
      <c r="N8" s="37">
        <v>0.13300000000000001</v>
      </c>
      <c r="O8" s="33">
        <f>+O10+O17</f>
        <v>1116</v>
      </c>
    </row>
    <row r="9" spans="1:15" ht="15">
      <c r="A9" s="10"/>
      <c r="B9" s="39"/>
      <c r="C9" s="39"/>
      <c r="D9" s="39"/>
      <c r="E9" s="37"/>
      <c r="F9" s="44"/>
      <c r="G9" s="39"/>
      <c r="H9" s="37"/>
      <c r="I9" s="44"/>
      <c r="J9" s="39"/>
      <c r="K9" s="37"/>
      <c r="L9" s="44"/>
      <c r="M9" s="39"/>
      <c r="N9" s="37"/>
      <c r="O9" s="39"/>
    </row>
    <row r="10" spans="1:15" ht="14.25">
      <c r="A10" s="10" t="s">
        <v>2</v>
      </c>
      <c r="B10" s="33">
        <f>SUM(B11:B15)</f>
        <v>121745</v>
      </c>
      <c r="C10" s="33">
        <f>SUM(C11:C15)</f>
        <v>81168</v>
      </c>
      <c r="D10" s="33">
        <f>SUM(D11:D15)</f>
        <v>1678</v>
      </c>
      <c r="E10" s="37">
        <v>0.107</v>
      </c>
      <c r="F10" s="42"/>
      <c r="G10" s="33">
        <f>SUM(G11:G15)</f>
        <v>40208</v>
      </c>
      <c r="H10" s="37">
        <v>0.33100000000000002</v>
      </c>
      <c r="I10" s="42"/>
      <c r="J10" s="33">
        <f>SUM(J11:J15)</f>
        <v>26175</v>
      </c>
      <c r="K10" s="37">
        <v>0.21600000000000003</v>
      </c>
      <c r="L10" s="42"/>
      <c r="M10" s="33">
        <f>SUM(M11:M15)</f>
        <v>14033</v>
      </c>
      <c r="N10" s="37">
        <v>0.11599999999999999</v>
      </c>
      <c r="O10" s="33">
        <f>SUM(O11:O15)</f>
        <v>369</v>
      </c>
    </row>
    <row r="11" spans="1:15" ht="14.25">
      <c r="A11" s="8" t="s">
        <v>3</v>
      </c>
      <c r="B11" s="33">
        <f>+C11+G11+O11</f>
        <v>23000</v>
      </c>
      <c r="C11" s="41">
        <v>15338</v>
      </c>
      <c r="D11" s="43">
        <v>346</v>
      </c>
      <c r="E11" s="37">
        <v>0.114</v>
      </c>
      <c r="F11" s="42"/>
      <c r="G11" s="41">
        <v>7537</v>
      </c>
      <c r="H11" s="37">
        <v>0.32900000000000001</v>
      </c>
      <c r="I11" s="42"/>
      <c r="J11" s="41">
        <v>4845</v>
      </c>
      <c r="K11" s="37">
        <v>0.21199999999999999</v>
      </c>
      <c r="L11" s="42"/>
      <c r="M11" s="41">
        <v>2692</v>
      </c>
      <c r="N11" s="37">
        <v>0.11800000000000001</v>
      </c>
      <c r="O11" s="43">
        <v>125</v>
      </c>
    </row>
    <row r="12" spans="1:15" ht="14.25">
      <c r="A12" s="8" t="s">
        <v>4</v>
      </c>
      <c r="B12" s="33">
        <f>+C12+G12+O12</f>
        <v>42101</v>
      </c>
      <c r="C12" s="41">
        <v>29424</v>
      </c>
      <c r="D12" s="43">
        <v>640</v>
      </c>
      <c r="E12" s="37">
        <v>0.126</v>
      </c>
      <c r="F12" s="42"/>
      <c r="G12" s="41">
        <v>12560</v>
      </c>
      <c r="H12" s="37">
        <v>0.29899999999999999</v>
      </c>
      <c r="I12" s="42"/>
      <c r="J12" s="41">
        <v>8134</v>
      </c>
      <c r="K12" s="37">
        <v>0.19399999999999998</v>
      </c>
      <c r="L12" s="42"/>
      <c r="M12" s="41">
        <v>4426</v>
      </c>
      <c r="N12" s="37">
        <v>0.105</v>
      </c>
      <c r="O12" s="43">
        <v>117</v>
      </c>
    </row>
    <row r="13" spans="1:15" ht="14.25">
      <c r="A13" s="8" t="s">
        <v>5</v>
      </c>
      <c r="B13" s="33">
        <f>+C13+G13+O13</f>
        <v>20167</v>
      </c>
      <c r="C13" s="41">
        <v>13280</v>
      </c>
      <c r="D13" s="43">
        <v>210</v>
      </c>
      <c r="E13" s="37">
        <v>0.10300000000000001</v>
      </c>
      <c r="F13" s="42"/>
      <c r="G13" s="41">
        <v>6811</v>
      </c>
      <c r="H13" s="37">
        <v>0.33899999999999997</v>
      </c>
      <c r="I13" s="42"/>
      <c r="J13" s="41">
        <v>4978</v>
      </c>
      <c r="K13" s="37">
        <v>0.24800000000000003</v>
      </c>
      <c r="L13" s="42"/>
      <c r="M13" s="41">
        <v>1833</v>
      </c>
      <c r="N13" s="37">
        <v>9.0999999999999998E-2</v>
      </c>
      <c r="O13" s="43">
        <v>76</v>
      </c>
    </row>
    <row r="14" spans="1:15" ht="14.25">
      <c r="A14" s="8" t="s">
        <v>6</v>
      </c>
      <c r="B14" s="33">
        <f>+C14+G14+O14</f>
        <v>30748</v>
      </c>
      <c r="C14" s="41">
        <v>19631</v>
      </c>
      <c r="D14" s="43">
        <v>398</v>
      </c>
      <c r="E14" s="37">
        <v>8.900000000000001E-2</v>
      </c>
      <c r="F14" s="42"/>
      <c r="G14" s="41">
        <v>11071</v>
      </c>
      <c r="H14" s="37">
        <v>0.36100000000000004</v>
      </c>
      <c r="I14" s="42"/>
      <c r="J14" s="41">
        <v>7005</v>
      </c>
      <c r="K14" s="37">
        <v>0.22800000000000001</v>
      </c>
      <c r="L14" s="42"/>
      <c r="M14" s="41">
        <v>4066</v>
      </c>
      <c r="N14" s="37">
        <v>0.13200000000000001</v>
      </c>
      <c r="O14" s="43">
        <v>46</v>
      </c>
    </row>
    <row r="15" spans="1:15" ht="14.25">
      <c r="A15" s="8" t="s">
        <v>7</v>
      </c>
      <c r="B15" s="33">
        <f>+C15+G15+O15</f>
        <v>5729</v>
      </c>
      <c r="C15" s="41">
        <v>3495</v>
      </c>
      <c r="D15" s="43">
        <v>84</v>
      </c>
      <c r="E15" s="37">
        <v>7.5999999999999998E-2</v>
      </c>
      <c r="F15" s="42"/>
      <c r="G15" s="41">
        <v>2229</v>
      </c>
      <c r="H15" s="37">
        <v>0.38900000000000001</v>
      </c>
      <c r="I15" s="42"/>
      <c r="J15" s="41">
        <v>1213</v>
      </c>
      <c r="K15" s="37">
        <v>0.21199999999999999</v>
      </c>
      <c r="L15" s="42"/>
      <c r="M15" s="41">
        <v>1016</v>
      </c>
      <c r="N15" s="37">
        <v>0.17699999999999999</v>
      </c>
      <c r="O15" s="43">
        <v>5</v>
      </c>
    </row>
    <row r="16" spans="1:15" ht="15">
      <c r="A16" s="8"/>
      <c r="B16" s="36"/>
      <c r="C16" s="44"/>
      <c r="D16" s="44"/>
      <c r="E16" s="37"/>
      <c r="F16" s="44"/>
      <c r="G16" s="44"/>
      <c r="H16" s="37"/>
      <c r="I16" s="44"/>
      <c r="J16" s="44"/>
      <c r="K16" s="37"/>
      <c r="L16" s="44"/>
      <c r="M16" s="44"/>
      <c r="N16" s="37"/>
      <c r="O16" s="44"/>
    </row>
    <row r="17" spans="1:15" ht="14.25">
      <c r="A17" s="8" t="s">
        <v>8</v>
      </c>
      <c r="B17" s="33">
        <f>SUM(B18:B74)</f>
        <v>124847</v>
      </c>
      <c r="C17" s="33">
        <f>SUM(C18:C74)</f>
        <v>78749</v>
      </c>
      <c r="D17" s="33">
        <f>SUM(D18:D74)</f>
        <v>1475</v>
      </c>
      <c r="E17" s="37">
        <v>7.2999999999999995E-2</v>
      </c>
      <c r="F17" s="42"/>
      <c r="G17" s="33">
        <f>SUM(G18:G74)</f>
        <v>45351</v>
      </c>
      <c r="H17" s="37">
        <v>0.36499999999999999</v>
      </c>
      <c r="I17" s="42"/>
      <c r="J17" s="33">
        <f>SUM(J18:J74)</f>
        <v>26735</v>
      </c>
      <c r="K17" s="37">
        <v>0.215</v>
      </c>
      <c r="L17" s="42"/>
      <c r="M17" s="33">
        <f>SUM(M18:M74)</f>
        <v>18616</v>
      </c>
      <c r="N17" s="37">
        <v>0.15</v>
      </c>
      <c r="O17" s="33">
        <f>SUM(O18:O74)</f>
        <v>747</v>
      </c>
    </row>
    <row r="18" spans="1:15" ht="14.25">
      <c r="A18" s="8" t="s">
        <v>9</v>
      </c>
      <c r="B18" s="33">
        <f t="shared" ref="B18:B74" si="0">+C18+G18+O18</f>
        <v>3176</v>
      </c>
      <c r="C18" s="41">
        <v>2086</v>
      </c>
      <c r="D18" s="43">
        <v>61</v>
      </c>
      <c r="E18" s="37">
        <v>0.129</v>
      </c>
      <c r="F18" s="42"/>
      <c r="G18" s="41">
        <v>1090</v>
      </c>
      <c r="H18" s="37">
        <v>0.34299999999999997</v>
      </c>
      <c r="I18" s="42"/>
      <c r="J18" s="43">
        <v>678</v>
      </c>
      <c r="K18" s="37">
        <v>0.21300000000000002</v>
      </c>
      <c r="L18" s="42"/>
      <c r="M18" s="43">
        <v>412</v>
      </c>
      <c r="N18" s="37">
        <v>0.13</v>
      </c>
      <c r="O18" s="43">
        <v>0</v>
      </c>
    </row>
    <row r="19" spans="1:15" ht="14.25">
      <c r="A19" s="8" t="s">
        <v>10</v>
      </c>
      <c r="B19" s="33">
        <f t="shared" si="0"/>
        <v>521</v>
      </c>
      <c r="C19" s="43">
        <v>351</v>
      </c>
      <c r="D19" s="43">
        <v>2</v>
      </c>
      <c r="E19" s="37">
        <v>2.4E-2</v>
      </c>
      <c r="F19" s="42"/>
      <c r="G19" s="43">
        <v>164</v>
      </c>
      <c r="H19" s="37">
        <v>0.318</v>
      </c>
      <c r="I19" s="42"/>
      <c r="J19" s="43">
        <v>84</v>
      </c>
      <c r="K19" s="37">
        <v>0.16300000000000001</v>
      </c>
      <c r="L19" s="42"/>
      <c r="M19" s="43">
        <v>80</v>
      </c>
      <c r="N19" s="37">
        <v>0.155</v>
      </c>
      <c r="O19" s="43">
        <v>6</v>
      </c>
    </row>
    <row r="20" spans="1:15" ht="14.25">
      <c r="A20" s="8" t="s">
        <v>11</v>
      </c>
      <c r="B20" s="33">
        <f t="shared" si="0"/>
        <v>2061</v>
      </c>
      <c r="C20" s="41">
        <v>1322</v>
      </c>
      <c r="D20" s="43">
        <v>13</v>
      </c>
      <c r="E20" s="37">
        <v>3.9E-2</v>
      </c>
      <c r="F20" s="42"/>
      <c r="G20" s="43">
        <v>738</v>
      </c>
      <c r="H20" s="37">
        <v>0.35799999999999998</v>
      </c>
      <c r="I20" s="42"/>
      <c r="J20" s="43">
        <v>417</v>
      </c>
      <c r="K20" s="37">
        <v>0.20199999999999999</v>
      </c>
      <c r="L20" s="42"/>
      <c r="M20" s="43">
        <v>321</v>
      </c>
      <c r="N20" s="37">
        <v>0.156</v>
      </c>
      <c r="O20" s="43">
        <v>1</v>
      </c>
    </row>
    <row r="21" spans="1:15" ht="14.25">
      <c r="A21" s="8" t="s">
        <v>12</v>
      </c>
      <c r="B21" s="33">
        <f t="shared" si="0"/>
        <v>978</v>
      </c>
      <c r="C21" s="43">
        <v>585</v>
      </c>
      <c r="D21" s="43">
        <v>5</v>
      </c>
      <c r="E21" s="37">
        <v>3.1000000000000003E-2</v>
      </c>
      <c r="F21" s="42"/>
      <c r="G21" s="43">
        <v>293</v>
      </c>
      <c r="H21" s="37">
        <v>0.33400000000000002</v>
      </c>
      <c r="I21" s="42"/>
      <c r="J21" s="43">
        <v>139</v>
      </c>
      <c r="K21" s="37">
        <v>0.158</v>
      </c>
      <c r="L21" s="42"/>
      <c r="M21" s="43">
        <v>154</v>
      </c>
      <c r="N21" s="37">
        <v>0.17500000000000002</v>
      </c>
      <c r="O21" s="43">
        <v>100</v>
      </c>
    </row>
    <row r="22" spans="1:15" ht="14.25">
      <c r="A22" s="8" t="s">
        <v>13</v>
      </c>
      <c r="B22" s="33">
        <f t="shared" si="0"/>
        <v>812</v>
      </c>
      <c r="C22" s="43">
        <v>600</v>
      </c>
      <c r="D22" s="43">
        <v>3</v>
      </c>
      <c r="E22" s="37">
        <v>0.03</v>
      </c>
      <c r="F22" s="42"/>
      <c r="G22" s="43">
        <v>211</v>
      </c>
      <c r="H22" s="37">
        <v>0.26</v>
      </c>
      <c r="I22" s="42"/>
      <c r="J22" s="43">
        <v>113</v>
      </c>
      <c r="K22" s="37">
        <v>0.13900000000000001</v>
      </c>
      <c r="L22" s="42"/>
      <c r="M22" s="43">
        <v>98</v>
      </c>
      <c r="N22" s="37">
        <v>0.121</v>
      </c>
      <c r="O22" s="43">
        <v>1</v>
      </c>
    </row>
    <row r="23" spans="1:15" ht="14.25">
      <c r="A23" s="8" t="s">
        <v>14</v>
      </c>
      <c r="B23" s="33">
        <f t="shared" si="0"/>
        <v>1442</v>
      </c>
      <c r="C23" s="43">
        <v>901</v>
      </c>
      <c r="D23" s="43">
        <v>6</v>
      </c>
      <c r="E23" s="37">
        <v>2.7000000000000003E-2</v>
      </c>
      <c r="F23" s="42"/>
      <c r="G23" s="43">
        <v>513</v>
      </c>
      <c r="H23" s="37">
        <v>0.36299999999999999</v>
      </c>
      <c r="I23" s="42"/>
      <c r="J23" s="43">
        <v>298</v>
      </c>
      <c r="K23" s="37">
        <v>0.21100000000000002</v>
      </c>
      <c r="L23" s="42"/>
      <c r="M23" s="43">
        <v>215</v>
      </c>
      <c r="N23" s="37">
        <v>0.152</v>
      </c>
      <c r="O23" s="43">
        <v>28</v>
      </c>
    </row>
    <row r="24" spans="1:15" ht="14.25">
      <c r="A24" s="8" t="s">
        <v>15</v>
      </c>
      <c r="B24" s="33">
        <f t="shared" si="0"/>
        <v>978</v>
      </c>
      <c r="C24" s="43">
        <v>676</v>
      </c>
      <c r="D24" s="43">
        <v>20</v>
      </c>
      <c r="E24" s="37">
        <v>0.13</v>
      </c>
      <c r="F24" s="42"/>
      <c r="G24" s="43">
        <v>302</v>
      </c>
      <c r="H24" s="37">
        <v>0.309</v>
      </c>
      <c r="I24" s="42"/>
      <c r="J24" s="43">
        <v>168</v>
      </c>
      <c r="K24" s="37">
        <v>0.17199999999999999</v>
      </c>
      <c r="L24" s="42"/>
      <c r="M24" s="43">
        <v>134</v>
      </c>
      <c r="N24" s="37">
        <v>0.13699999999999998</v>
      </c>
      <c r="O24" s="43">
        <v>0</v>
      </c>
    </row>
    <row r="25" spans="1:15" ht="14.25">
      <c r="A25" s="8" t="s">
        <v>16</v>
      </c>
      <c r="B25" s="33">
        <f t="shared" si="0"/>
        <v>524</v>
      </c>
      <c r="C25" s="43">
        <v>364</v>
      </c>
      <c r="D25" s="43">
        <v>2</v>
      </c>
      <c r="E25" s="37">
        <v>2.5000000000000001E-2</v>
      </c>
      <c r="F25" s="42"/>
      <c r="G25" s="43">
        <v>159</v>
      </c>
      <c r="H25" s="37">
        <v>0.30399999999999999</v>
      </c>
      <c r="I25" s="42"/>
      <c r="J25" s="43">
        <v>81</v>
      </c>
      <c r="K25" s="37">
        <v>0.155</v>
      </c>
      <c r="L25" s="42"/>
      <c r="M25" s="43">
        <v>78</v>
      </c>
      <c r="N25" s="37">
        <v>0.14899999999999999</v>
      </c>
      <c r="O25" s="43">
        <v>1</v>
      </c>
    </row>
    <row r="26" spans="1:15" ht="14.25">
      <c r="A26" s="8" t="s">
        <v>17</v>
      </c>
      <c r="B26" s="33">
        <f t="shared" si="0"/>
        <v>787</v>
      </c>
      <c r="C26" s="43">
        <v>522</v>
      </c>
      <c r="D26" s="43">
        <v>7</v>
      </c>
      <c r="E26" s="37">
        <v>0.08</v>
      </c>
      <c r="F26" s="42"/>
      <c r="G26" s="43">
        <v>264</v>
      </c>
      <c r="H26" s="37">
        <v>0.33600000000000002</v>
      </c>
      <c r="I26" s="42"/>
      <c r="J26" s="43">
        <v>184</v>
      </c>
      <c r="K26" s="37">
        <v>0.23399999999999999</v>
      </c>
      <c r="L26" s="42"/>
      <c r="M26" s="43">
        <v>80</v>
      </c>
      <c r="N26" s="37">
        <v>0.10199999999999999</v>
      </c>
      <c r="O26" s="43">
        <v>1</v>
      </c>
    </row>
    <row r="27" spans="1:15" ht="14.25">
      <c r="A27" s="8" t="s">
        <v>18</v>
      </c>
      <c r="B27" s="33">
        <f t="shared" si="0"/>
        <v>565</v>
      </c>
      <c r="C27" s="43">
        <v>394</v>
      </c>
      <c r="D27" s="43">
        <v>9</v>
      </c>
      <c r="E27" s="37">
        <v>0.13200000000000001</v>
      </c>
      <c r="F27" s="42"/>
      <c r="G27" s="43">
        <v>168</v>
      </c>
      <c r="H27" s="37">
        <v>0.29899999999999999</v>
      </c>
      <c r="I27" s="42"/>
      <c r="J27" s="43">
        <v>109</v>
      </c>
      <c r="K27" s="37">
        <v>0.19399999999999998</v>
      </c>
      <c r="L27" s="42"/>
      <c r="M27" s="43">
        <v>59</v>
      </c>
      <c r="N27" s="37">
        <v>0.105</v>
      </c>
      <c r="O27" s="43">
        <v>3</v>
      </c>
    </row>
    <row r="28" spans="1:15" ht="14.25">
      <c r="A28" s="8" t="s">
        <v>19</v>
      </c>
      <c r="B28" s="33">
        <f t="shared" si="0"/>
        <v>556</v>
      </c>
      <c r="C28" s="43">
        <v>370</v>
      </c>
      <c r="D28" s="43">
        <v>4</v>
      </c>
      <c r="E28" s="37">
        <v>4.4999999999999998E-2</v>
      </c>
      <c r="F28" s="42"/>
      <c r="G28" s="43">
        <v>186</v>
      </c>
      <c r="H28" s="37">
        <v>0.33500000000000002</v>
      </c>
      <c r="I28" s="42"/>
      <c r="J28" s="43">
        <v>101</v>
      </c>
      <c r="K28" s="37">
        <v>0.182</v>
      </c>
      <c r="L28" s="42"/>
      <c r="M28" s="43">
        <v>85</v>
      </c>
      <c r="N28" s="37">
        <v>0.153</v>
      </c>
      <c r="O28" s="43">
        <v>0</v>
      </c>
    </row>
    <row r="29" spans="1:15" ht="14.25">
      <c r="A29" s="8" t="s">
        <v>20</v>
      </c>
      <c r="B29" s="33">
        <f t="shared" si="0"/>
        <v>458</v>
      </c>
      <c r="C29" s="43">
        <v>318</v>
      </c>
      <c r="D29" s="43">
        <v>3</v>
      </c>
      <c r="E29" s="37">
        <v>5.7999999999999996E-2</v>
      </c>
      <c r="F29" s="42"/>
      <c r="G29" s="43">
        <v>140</v>
      </c>
      <c r="H29" s="37">
        <v>0.30599999999999999</v>
      </c>
      <c r="I29" s="42"/>
      <c r="J29" s="43">
        <v>91</v>
      </c>
      <c r="K29" s="37">
        <v>0.19899999999999998</v>
      </c>
      <c r="L29" s="42"/>
      <c r="M29" s="43">
        <v>49</v>
      </c>
      <c r="N29" s="37">
        <v>0.107</v>
      </c>
      <c r="O29" s="43">
        <v>0</v>
      </c>
    </row>
    <row r="30" spans="1:15" ht="14.25">
      <c r="A30" s="8" t="s">
        <v>21</v>
      </c>
      <c r="B30" s="33">
        <f t="shared" si="0"/>
        <v>2917</v>
      </c>
      <c r="C30" s="41">
        <v>1820</v>
      </c>
      <c r="D30" s="43">
        <v>57</v>
      </c>
      <c r="E30" s="37">
        <v>0.10800000000000001</v>
      </c>
      <c r="F30" s="42"/>
      <c r="G30" s="41">
        <v>1092</v>
      </c>
      <c r="H30" s="37">
        <v>0.375</v>
      </c>
      <c r="I30" s="42"/>
      <c r="J30" s="43">
        <v>619</v>
      </c>
      <c r="K30" s="37">
        <v>0.21300000000000002</v>
      </c>
      <c r="L30" s="42"/>
      <c r="M30" s="43">
        <v>473</v>
      </c>
      <c r="N30" s="37">
        <v>0.16200000000000001</v>
      </c>
      <c r="O30" s="43">
        <v>5</v>
      </c>
    </row>
    <row r="31" spans="1:15" ht="14.25">
      <c r="A31" s="8" t="s">
        <v>22</v>
      </c>
      <c r="B31" s="33">
        <f t="shared" si="0"/>
        <v>9797</v>
      </c>
      <c r="C31" s="41">
        <v>6307</v>
      </c>
      <c r="D31" s="43">
        <v>122</v>
      </c>
      <c r="E31" s="37">
        <v>7.8E-2</v>
      </c>
      <c r="F31" s="42"/>
      <c r="G31" s="41">
        <v>3483</v>
      </c>
      <c r="H31" s="37">
        <v>0.35600000000000004</v>
      </c>
      <c r="I31" s="42"/>
      <c r="J31" s="41">
        <v>2049</v>
      </c>
      <c r="K31" s="37">
        <v>0.20899999999999999</v>
      </c>
      <c r="L31" s="42"/>
      <c r="M31" s="41">
        <v>1434</v>
      </c>
      <c r="N31" s="37">
        <v>0.14599999999999999</v>
      </c>
      <c r="O31" s="43">
        <v>7</v>
      </c>
    </row>
    <row r="32" spans="1:15" ht="14.25">
      <c r="A32" s="8" t="s">
        <v>23</v>
      </c>
      <c r="B32" s="33">
        <f t="shared" si="0"/>
        <v>351</v>
      </c>
      <c r="C32" s="43">
        <v>231</v>
      </c>
      <c r="D32" s="43">
        <v>4</v>
      </c>
      <c r="E32" s="37">
        <v>8.5000000000000006E-2</v>
      </c>
      <c r="F32" s="42"/>
      <c r="G32" s="43">
        <v>120</v>
      </c>
      <c r="H32" s="37">
        <v>0.34200000000000003</v>
      </c>
      <c r="I32" s="42"/>
      <c r="J32" s="43">
        <v>77</v>
      </c>
      <c r="K32" s="37">
        <v>0.219</v>
      </c>
      <c r="L32" s="42"/>
      <c r="M32" s="43">
        <v>43</v>
      </c>
      <c r="N32" s="37">
        <v>0.12300000000000001</v>
      </c>
      <c r="O32" s="43">
        <v>0</v>
      </c>
    </row>
    <row r="33" spans="1:15" ht="14.25">
      <c r="A33" s="8" t="s">
        <v>24</v>
      </c>
      <c r="B33" s="33">
        <f t="shared" si="0"/>
        <v>514</v>
      </c>
      <c r="C33" s="43">
        <v>314</v>
      </c>
      <c r="D33" s="43">
        <v>3</v>
      </c>
      <c r="E33" s="37">
        <v>0.04</v>
      </c>
      <c r="F33" s="42"/>
      <c r="G33" s="43">
        <v>197</v>
      </c>
      <c r="H33" s="37">
        <v>0.38600000000000001</v>
      </c>
      <c r="I33" s="42"/>
      <c r="J33" s="43">
        <v>125</v>
      </c>
      <c r="K33" s="37">
        <v>0.245</v>
      </c>
      <c r="L33" s="42"/>
      <c r="M33" s="43">
        <v>72</v>
      </c>
      <c r="N33" s="37">
        <v>0.14099999999999999</v>
      </c>
      <c r="O33" s="43">
        <v>3</v>
      </c>
    </row>
    <row r="34" spans="1:15" ht="14.25">
      <c r="A34" s="8" t="s">
        <v>25</v>
      </c>
      <c r="B34" s="33">
        <f t="shared" si="0"/>
        <v>556</v>
      </c>
      <c r="C34" s="43">
        <v>319</v>
      </c>
      <c r="D34" s="43">
        <v>3</v>
      </c>
      <c r="E34" s="37">
        <v>2.7999999999999997E-2</v>
      </c>
      <c r="F34" s="42"/>
      <c r="G34" s="43">
        <v>234</v>
      </c>
      <c r="H34" s="37">
        <v>0.42299999999999999</v>
      </c>
      <c r="I34" s="42"/>
      <c r="J34" s="43">
        <v>129</v>
      </c>
      <c r="K34" s="37">
        <v>0.23300000000000001</v>
      </c>
      <c r="L34" s="42"/>
      <c r="M34" s="43">
        <v>105</v>
      </c>
      <c r="N34" s="37">
        <v>0.19</v>
      </c>
      <c r="O34" s="43">
        <v>3</v>
      </c>
    </row>
    <row r="35" spans="1:15" ht="14.25">
      <c r="A35" s="8" t="s">
        <v>26</v>
      </c>
      <c r="B35" s="33">
        <f t="shared" si="0"/>
        <v>657</v>
      </c>
      <c r="C35" s="43">
        <v>447</v>
      </c>
      <c r="D35" s="43">
        <v>10</v>
      </c>
      <c r="E35" s="37">
        <v>9.6999999999999989E-2</v>
      </c>
      <c r="F35" s="42"/>
      <c r="G35" s="43">
        <v>210</v>
      </c>
      <c r="H35" s="37">
        <v>0.32</v>
      </c>
      <c r="I35" s="42"/>
      <c r="J35" s="43">
        <v>117</v>
      </c>
      <c r="K35" s="37">
        <v>0.17800000000000002</v>
      </c>
      <c r="L35" s="42"/>
      <c r="M35" s="43">
        <v>93</v>
      </c>
      <c r="N35" s="37">
        <v>0.14199999999999999</v>
      </c>
      <c r="O35" s="43">
        <v>0</v>
      </c>
    </row>
    <row r="36" spans="1:15" ht="14.25">
      <c r="A36" s="8" t="s">
        <v>27</v>
      </c>
      <c r="B36" s="33">
        <f t="shared" si="0"/>
        <v>442</v>
      </c>
      <c r="C36" s="43">
        <v>278</v>
      </c>
      <c r="D36" s="43">
        <v>8</v>
      </c>
      <c r="E36" s="37">
        <v>0.11900000000000001</v>
      </c>
      <c r="F36" s="42"/>
      <c r="G36" s="43">
        <v>163</v>
      </c>
      <c r="H36" s="37">
        <v>0.37</v>
      </c>
      <c r="I36" s="42"/>
      <c r="J36" s="43">
        <v>104</v>
      </c>
      <c r="K36" s="37">
        <v>0.23600000000000002</v>
      </c>
      <c r="L36" s="42"/>
      <c r="M36" s="43">
        <v>59</v>
      </c>
      <c r="N36" s="37">
        <v>0.13400000000000001</v>
      </c>
      <c r="O36" s="43">
        <v>1</v>
      </c>
    </row>
    <row r="37" spans="1:15" ht="14.25">
      <c r="A37" s="8" t="s">
        <v>28</v>
      </c>
      <c r="B37" s="33">
        <f t="shared" si="0"/>
        <v>40</v>
      </c>
      <c r="C37" s="43">
        <v>28</v>
      </c>
      <c r="D37" s="43">
        <v>0</v>
      </c>
      <c r="E37" s="37">
        <v>0</v>
      </c>
      <c r="F37" s="42"/>
      <c r="G37" s="43">
        <v>12</v>
      </c>
      <c r="H37" s="37">
        <v>0.3</v>
      </c>
      <c r="I37" s="42"/>
      <c r="J37" s="43">
        <v>10</v>
      </c>
      <c r="K37" s="37">
        <v>0.25</v>
      </c>
      <c r="L37" s="42"/>
      <c r="M37" s="43">
        <v>2</v>
      </c>
      <c r="N37" s="37">
        <v>0.05</v>
      </c>
      <c r="O37" s="43">
        <v>0</v>
      </c>
    </row>
    <row r="38" spans="1:15" ht="14.25">
      <c r="A38" s="8" t="s">
        <v>29</v>
      </c>
      <c r="B38" s="33">
        <f t="shared" si="0"/>
        <v>671</v>
      </c>
      <c r="C38" s="43">
        <v>424</v>
      </c>
      <c r="D38" s="43">
        <v>6</v>
      </c>
      <c r="E38" s="37">
        <v>4.7E-2</v>
      </c>
      <c r="F38" s="42"/>
      <c r="G38" s="43">
        <v>240</v>
      </c>
      <c r="H38" s="37">
        <v>0.36100000000000004</v>
      </c>
      <c r="I38" s="42"/>
      <c r="J38" s="43">
        <v>119</v>
      </c>
      <c r="K38" s="37">
        <v>0.17899999999999999</v>
      </c>
      <c r="L38" s="42"/>
      <c r="M38" s="43">
        <v>121</v>
      </c>
      <c r="N38" s="37">
        <v>0.182</v>
      </c>
      <c r="O38" s="43">
        <v>7</v>
      </c>
    </row>
    <row r="39" spans="1:15" ht="14.25">
      <c r="A39" s="8" t="s">
        <v>30</v>
      </c>
      <c r="B39" s="33">
        <f t="shared" si="0"/>
        <v>1995</v>
      </c>
      <c r="C39" s="41">
        <v>1477</v>
      </c>
      <c r="D39" s="43">
        <v>33</v>
      </c>
      <c r="E39" s="37">
        <v>0.14300000000000002</v>
      </c>
      <c r="F39" s="42"/>
      <c r="G39" s="43">
        <v>510</v>
      </c>
      <c r="H39" s="37">
        <v>0.25700000000000001</v>
      </c>
      <c r="I39" s="42"/>
      <c r="J39" s="43">
        <v>313</v>
      </c>
      <c r="K39" s="37">
        <v>0.158</v>
      </c>
      <c r="L39" s="42"/>
      <c r="M39" s="43">
        <v>197</v>
      </c>
      <c r="N39" s="37">
        <v>9.9000000000000005E-2</v>
      </c>
      <c r="O39" s="43">
        <v>8</v>
      </c>
    </row>
    <row r="40" spans="1:15" ht="14.25">
      <c r="A40" s="8" t="s">
        <v>31</v>
      </c>
      <c r="B40" s="33">
        <f t="shared" si="0"/>
        <v>351</v>
      </c>
      <c r="C40" s="43">
        <v>226</v>
      </c>
      <c r="D40" s="43">
        <v>5</v>
      </c>
      <c r="E40" s="37">
        <v>9.3000000000000013E-2</v>
      </c>
      <c r="F40" s="42"/>
      <c r="G40" s="43">
        <v>112</v>
      </c>
      <c r="H40" s="37">
        <v>0.33100000000000002</v>
      </c>
      <c r="I40" s="42"/>
      <c r="J40" s="43">
        <v>63</v>
      </c>
      <c r="K40" s="37">
        <v>0.18600000000000003</v>
      </c>
      <c r="L40" s="42"/>
      <c r="M40" s="43">
        <v>49</v>
      </c>
      <c r="N40" s="37">
        <v>0.14499999999999999</v>
      </c>
      <c r="O40" s="43">
        <v>13</v>
      </c>
    </row>
    <row r="41" spans="1:15" ht="14.25">
      <c r="A41" s="8" t="s">
        <v>32</v>
      </c>
      <c r="B41" s="33">
        <f t="shared" si="0"/>
        <v>574</v>
      </c>
      <c r="C41" s="43">
        <v>387</v>
      </c>
      <c r="D41" s="43">
        <v>5</v>
      </c>
      <c r="E41" s="37">
        <v>7.400000000000001E-2</v>
      </c>
      <c r="F41" s="42"/>
      <c r="G41" s="43">
        <v>186</v>
      </c>
      <c r="H41" s="37">
        <v>0.32500000000000001</v>
      </c>
      <c r="I41" s="42"/>
      <c r="J41" s="43">
        <v>123</v>
      </c>
      <c r="K41" s="37">
        <v>0.215</v>
      </c>
      <c r="L41" s="42"/>
      <c r="M41" s="43">
        <v>63</v>
      </c>
      <c r="N41" s="37">
        <v>0.11</v>
      </c>
      <c r="O41" s="43">
        <v>1</v>
      </c>
    </row>
    <row r="42" spans="1:15" ht="14.25">
      <c r="A42" s="8" t="s">
        <v>33</v>
      </c>
      <c r="B42" s="33">
        <f t="shared" si="0"/>
        <v>680</v>
      </c>
      <c r="C42" s="43">
        <v>463</v>
      </c>
      <c r="D42" s="43">
        <v>8</v>
      </c>
      <c r="E42" s="37">
        <v>7.6999999999999999E-2</v>
      </c>
      <c r="F42" s="42"/>
      <c r="G42" s="43">
        <v>213</v>
      </c>
      <c r="H42" s="37">
        <v>0.315</v>
      </c>
      <c r="I42" s="42"/>
      <c r="J42" s="43">
        <v>117</v>
      </c>
      <c r="K42" s="37">
        <v>0.17300000000000001</v>
      </c>
      <c r="L42" s="42"/>
      <c r="M42" s="43">
        <v>96</v>
      </c>
      <c r="N42" s="37">
        <v>0.14199999999999999</v>
      </c>
      <c r="O42" s="43">
        <v>4</v>
      </c>
    </row>
    <row r="43" spans="1:15" ht="14.25">
      <c r="A43" s="8" t="s">
        <v>34</v>
      </c>
      <c r="B43" s="33">
        <f t="shared" si="0"/>
        <v>8580</v>
      </c>
      <c r="C43" s="41">
        <v>5867</v>
      </c>
      <c r="D43" s="43">
        <v>152</v>
      </c>
      <c r="E43" s="37">
        <v>0.125</v>
      </c>
      <c r="F43" s="42"/>
      <c r="G43" s="41">
        <v>2710</v>
      </c>
      <c r="H43" s="37">
        <v>0.316</v>
      </c>
      <c r="I43" s="42"/>
      <c r="J43" s="41">
        <v>1643</v>
      </c>
      <c r="K43" s="37">
        <v>0.192</v>
      </c>
      <c r="L43" s="42"/>
      <c r="M43" s="41">
        <v>1067</v>
      </c>
      <c r="N43" s="37">
        <v>0.12400000000000001</v>
      </c>
      <c r="O43" s="43">
        <v>3</v>
      </c>
    </row>
    <row r="44" spans="1:15" ht="14.25">
      <c r="A44" s="8" t="s">
        <v>35</v>
      </c>
      <c r="B44" s="33">
        <f t="shared" si="0"/>
        <v>611</v>
      </c>
      <c r="C44" s="43">
        <v>365</v>
      </c>
      <c r="D44" s="43">
        <v>3</v>
      </c>
      <c r="E44" s="37">
        <v>3.7000000000000005E-2</v>
      </c>
      <c r="F44" s="42"/>
      <c r="G44" s="43">
        <v>200</v>
      </c>
      <c r="H44" s="37">
        <v>0.35399999999999998</v>
      </c>
      <c r="I44" s="42"/>
      <c r="J44" s="43">
        <v>121</v>
      </c>
      <c r="K44" s="37">
        <v>0.214</v>
      </c>
      <c r="L44" s="42"/>
      <c r="M44" s="43">
        <v>79</v>
      </c>
      <c r="N44" s="37">
        <v>0.14000000000000001</v>
      </c>
      <c r="O44" s="43">
        <v>46</v>
      </c>
    </row>
    <row r="45" spans="1:15" ht="14.25">
      <c r="A45" s="8" t="s">
        <v>36</v>
      </c>
      <c r="B45" s="33">
        <f t="shared" si="0"/>
        <v>14683</v>
      </c>
      <c r="C45" s="41">
        <v>8636</v>
      </c>
      <c r="D45" s="43">
        <v>94</v>
      </c>
      <c r="E45" s="37">
        <v>3.7000000000000005E-2</v>
      </c>
      <c r="F45" s="42"/>
      <c r="G45" s="41">
        <v>6040</v>
      </c>
      <c r="H45" s="37">
        <v>0.41200000000000003</v>
      </c>
      <c r="I45" s="42"/>
      <c r="J45" s="41">
        <v>3600</v>
      </c>
      <c r="K45" s="37">
        <v>0.245</v>
      </c>
      <c r="L45" s="42"/>
      <c r="M45" s="41">
        <v>2440</v>
      </c>
      <c r="N45" s="37">
        <v>0.16600000000000001</v>
      </c>
      <c r="O45" s="43">
        <v>7</v>
      </c>
    </row>
    <row r="46" spans="1:15" ht="14.25">
      <c r="A46" s="8" t="s">
        <v>37</v>
      </c>
      <c r="B46" s="33">
        <f t="shared" si="0"/>
        <v>2305</v>
      </c>
      <c r="C46" s="41">
        <v>1291</v>
      </c>
      <c r="D46" s="43">
        <v>27</v>
      </c>
      <c r="E46" s="37">
        <v>6.2000000000000006E-2</v>
      </c>
      <c r="F46" s="42"/>
      <c r="G46" s="41">
        <v>1012</v>
      </c>
      <c r="H46" s="37">
        <v>0.439</v>
      </c>
      <c r="I46" s="42"/>
      <c r="J46" s="43">
        <v>600</v>
      </c>
      <c r="K46" s="37">
        <v>0.26100000000000001</v>
      </c>
      <c r="L46" s="42"/>
      <c r="M46" s="43">
        <v>412</v>
      </c>
      <c r="N46" s="37">
        <v>0.17899999999999999</v>
      </c>
      <c r="O46" s="43">
        <v>2</v>
      </c>
    </row>
    <row r="47" spans="1:15" ht="14.25">
      <c r="A47" s="8" t="s">
        <v>38</v>
      </c>
      <c r="B47" s="33">
        <f t="shared" si="0"/>
        <v>2633</v>
      </c>
      <c r="C47" s="41">
        <v>1707</v>
      </c>
      <c r="D47" s="43">
        <v>21</v>
      </c>
      <c r="E47" s="37">
        <v>4.9000000000000002E-2</v>
      </c>
      <c r="F47" s="42"/>
      <c r="G47" s="43">
        <v>925</v>
      </c>
      <c r="H47" s="37">
        <v>0.35100000000000003</v>
      </c>
      <c r="I47" s="42"/>
      <c r="J47" s="43">
        <v>516</v>
      </c>
      <c r="K47" s="37">
        <v>0.19600000000000001</v>
      </c>
      <c r="L47" s="42"/>
      <c r="M47" s="43">
        <v>409</v>
      </c>
      <c r="N47" s="37">
        <v>0.155</v>
      </c>
      <c r="O47" s="43">
        <v>1</v>
      </c>
    </row>
    <row r="48" spans="1:15" ht="14.25">
      <c r="A48" s="8" t="s">
        <v>39</v>
      </c>
      <c r="B48" s="33">
        <f t="shared" si="0"/>
        <v>5479</v>
      </c>
      <c r="C48" s="41">
        <v>3727</v>
      </c>
      <c r="D48" s="43">
        <v>92</v>
      </c>
      <c r="E48" s="37">
        <v>0.113</v>
      </c>
      <c r="F48" s="42"/>
      <c r="G48" s="41">
        <v>1750</v>
      </c>
      <c r="H48" s="37">
        <v>0.32</v>
      </c>
      <c r="I48" s="42"/>
      <c r="J48" s="41">
        <v>1025</v>
      </c>
      <c r="K48" s="37">
        <v>0.187</v>
      </c>
      <c r="L48" s="42"/>
      <c r="M48" s="43">
        <v>725</v>
      </c>
      <c r="N48" s="37">
        <v>0.13200000000000001</v>
      </c>
      <c r="O48" s="43">
        <v>2</v>
      </c>
    </row>
    <row r="49" spans="1:15" ht="14.25">
      <c r="A49" s="8" t="s">
        <v>40</v>
      </c>
      <c r="B49" s="33">
        <f t="shared" si="0"/>
        <v>1051</v>
      </c>
      <c r="C49" s="43">
        <v>772</v>
      </c>
      <c r="D49" s="43">
        <v>28</v>
      </c>
      <c r="E49" s="37">
        <v>0.20300000000000001</v>
      </c>
      <c r="F49" s="42"/>
      <c r="G49" s="43">
        <v>279</v>
      </c>
      <c r="H49" s="37">
        <v>0.26500000000000001</v>
      </c>
      <c r="I49" s="42"/>
      <c r="J49" s="43">
        <v>169</v>
      </c>
      <c r="K49" s="37">
        <v>0.161</v>
      </c>
      <c r="L49" s="42"/>
      <c r="M49" s="43">
        <v>110</v>
      </c>
      <c r="N49" s="37">
        <v>0.105</v>
      </c>
      <c r="O49" s="43">
        <v>0</v>
      </c>
    </row>
    <row r="50" spans="1:15" ht="14.25">
      <c r="A50" s="8" t="s">
        <v>41</v>
      </c>
      <c r="B50" s="33">
        <f t="shared" si="0"/>
        <v>5062</v>
      </c>
      <c r="C50" s="41">
        <v>3353</v>
      </c>
      <c r="D50" s="43">
        <v>91</v>
      </c>
      <c r="E50" s="37">
        <v>0.12</v>
      </c>
      <c r="F50" s="42"/>
      <c r="G50" s="41">
        <v>1629</v>
      </c>
      <c r="H50" s="37">
        <v>0.32700000000000001</v>
      </c>
      <c r="I50" s="42"/>
      <c r="J50" s="43">
        <v>959</v>
      </c>
      <c r="K50" s="37">
        <v>0.192</v>
      </c>
      <c r="L50" s="42"/>
      <c r="M50" s="43">
        <v>670</v>
      </c>
      <c r="N50" s="37">
        <v>0.13400000000000001</v>
      </c>
      <c r="O50" s="43">
        <v>80</v>
      </c>
    </row>
    <row r="51" spans="1:15" ht="14.25">
      <c r="A51" s="8" t="s">
        <v>42</v>
      </c>
      <c r="B51" s="33">
        <f t="shared" si="0"/>
        <v>441</v>
      </c>
      <c r="C51" s="43">
        <v>292</v>
      </c>
      <c r="D51" s="43">
        <v>4</v>
      </c>
      <c r="E51" s="37">
        <v>5.7000000000000002E-2</v>
      </c>
      <c r="F51" s="42"/>
      <c r="G51" s="43">
        <v>143</v>
      </c>
      <c r="H51" s="37">
        <v>0.32900000000000001</v>
      </c>
      <c r="I51" s="42"/>
      <c r="J51" s="43">
        <v>77</v>
      </c>
      <c r="K51" s="37">
        <v>0.17699999999999999</v>
      </c>
      <c r="L51" s="42"/>
      <c r="M51" s="43">
        <v>66</v>
      </c>
      <c r="N51" s="37">
        <v>0.152</v>
      </c>
      <c r="O51" s="43">
        <v>6</v>
      </c>
    </row>
    <row r="52" spans="1:15" ht="14.25">
      <c r="A52" s="8" t="s">
        <v>43</v>
      </c>
      <c r="B52" s="33">
        <f t="shared" si="0"/>
        <v>1409</v>
      </c>
      <c r="C52" s="43">
        <v>958</v>
      </c>
      <c r="D52" s="43">
        <v>15</v>
      </c>
      <c r="E52" s="37">
        <v>6.6000000000000003E-2</v>
      </c>
      <c r="F52" s="42"/>
      <c r="G52" s="43">
        <v>445</v>
      </c>
      <c r="H52" s="37">
        <v>0.317</v>
      </c>
      <c r="I52" s="42"/>
      <c r="J52" s="43">
        <v>233</v>
      </c>
      <c r="K52" s="37">
        <v>0.16600000000000001</v>
      </c>
      <c r="L52" s="42"/>
      <c r="M52" s="43">
        <v>212</v>
      </c>
      <c r="N52" s="37">
        <v>0.151</v>
      </c>
      <c r="O52" s="43">
        <v>6</v>
      </c>
    </row>
    <row r="53" spans="1:15" ht="14.25">
      <c r="A53" s="8" t="s">
        <v>44</v>
      </c>
      <c r="B53" s="33">
        <f t="shared" si="0"/>
        <v>484</v>
      </c>
      <c r="C53" s="43">
        <v>334</v>
      </c>
      <c r="D53" s="43">
        <v>9</v>
      </c>
      <c r="E53" s="37">
        <v>0.125</v>
      </c>
      <c r="F53" s="42"/>
      <c r="G53" s="43">
        <v>150</v>
      </c>
      <c r="H53" s="37">
        <v>0.31</v>
      </c>
      <c r="I53" s="42"/>
      <c r="J53" s="43">
        <v>87</v>
      </c>
      <c r="K53" s="37">
        <v>0.18</v>
      </c>
      <c r="L53" s="42"/>
      <c r="M53" s="43">
        <v>63</v>
      </c>
      <c r="N53" s="37">
        <v>0.13</v>
      </c>
      <c r="O53" s="43">
        <v>0</v>
      </c>
    </row>
    <row r="54" spans="1:15" ht="14.25">
      <c r="A54" s="8" t="s">
        <v>45</v>
      </c>
      <c r="B54" s="33">
        <f t="shared" si="0"/>
        <v>894</v>
      </c>
      <c r="C54" s="43">
        <v>555</v>
      </c>
      <c r="D54" s="43">
        <v>14</v>
      </c>
      <c r="E54" s="37">
        <v>9.0999999999999998E-2</v>
      </c>
      <c r="F54" s="42"/>
      <c r="G54" s="43">
        <v>339</v>
      </c>
      <c r="H54" s="37">
        <v>0.379</v>
      </c>
      <c r="I54" s="42"/>
      <c r="J54" s="43">
        <v>199</v>
      </c>
      <c r="K54" s="37">
        <v>0.223</v>
      </c>
      <c r="L54" s="42"/>
      <c r="M54" s="43">
        <v>140</v>
      </c>
      <c r="N54" s="37">
        <v>0.157</v>
      </c>
      <c r="O54" s="43">
        <v>0</v>
      </c>
    </row>
    <row r="55" spans="1:15" ht="14.25">
      <c r="A55" s="8" t="s">
        <v>46</v>
      </c>
      <c r="B55" s="33">
        <f t="shared" si="0"/>
        <v>1772</v>
      </c>
      <c r="C55" s="41">
        <v>1170</v>
      </c>
      <c r="D55" s="43">
        <v>30</v>
      </c>
      <c r="E55" s="37">
        <v>0.114</v>
      </c>
      <c r="F55" s="42"/>
      <c r="G55" s="43">
        <v>598</v>
      </c>
      <c r="H55" s="37">
        <v>0.33799999999999997</v>
      </c>
      <c r="I55" s="42"/>
      <c r="J55" s="43">
        <v>364</v>
      </c>
      <c r="K55" s="37">
        <v>0.20600000000000002</v>
      </c>
      <c r="L55" s="42"/>
      <c r="M55" s="43">
        <v>234</v>
      </c>
      <c r="N55" s="37">
        <v>0.13200000000000001</v>
      </c>
      <c r="O55" s="43">
        <v>4</v>
      </c>
    </row>
    <row r="56" spans="1:15" ht="14.25">
      <c r="A56" s="8" t="s">
        <v>47</v>
      </c>
      <c r="B56" s="33">
        <f t="shared" si="0"/>
        <v>4560</v>
      </c>
      <c r="C56" s="41">
        <v>3170</v>
      </c>
      <c r="D56" s="43">
        <v>116</v>
      </c>
      <c r="E56" s="37">
        <v>0.20800000000000002</v>
      </c>
      <c r="F56" s="42"/>
      <c r="G56" s="41">
        <v>1130</v>
      </c>
      <c r="H56" s="37">
        <v>0.26300000000000001</v>
      </c>
      <c r="I56" s="42"/>
      <c r="J56" s="43">
        <v>687</v>
      </c>
      <c r="K56" s="37">
        <v>0.16</v>
      </c>
      <c r="L56" s="42"/>
      <c r="M56" s="43">
        <v>443</v>
      </c>
      <c r="N56" s="37">
        <v>0.10300000000000001</v>
      </c>
      <c r="O56" s="43">
        <v>260</v>
      </c>
    </row>
    <row r="57" spans="1:15" ht="14.25">
      <c r="A57" s="8" t="s">
        <v>48</v>
      </c>
      <c r="B57" s="33">
        <f t="shared" si="0"/>
        <v>1191</v>
      </c>
      <c r="C57" s="43">
        <v>653</v>
      </c>
      <c r="D57" s="43">
        <v>9</v>
      </c>
      <c r="E57" s="37">
        <v>0.04</v>
      </c>
      <c r="F57" s="42"/>
      <c r="G57" s="43">
        <v>494</v>
      </c>
      <c r="H57" s="37">
        <v>0.43100000000000005</v>
      </c>
      <c r="I57" s="42"/>
      <c r="J57" s="43">
        <v>280</v>
      </c>
      <c r="K57" s="37">
        <v>0.24399999999999999</v>
      </c>
      <c r="L57" s="42"/>
      <c r="M57" s="43">
        <v>214</v>
      </c>
      <c r="N57" s="37">
        <v>0.187</v>
      </c>
      <c r="O57" s="43">
        <v>44</v>
      </c>
    </row>
    <row r="58" spans="1:15" ht="14.25">
      <c r="A58" s="8" t="s">
        <v>49</v>
      </c>
      <c r="B58" s="33">
        <f t="shared" si="0"/>
        <v>2222</v>
      </c>
      <c r="C58" s="41">
        <v>1426</v>
      </c>
      <c r="D58" s="43">
        <v>24</v>
      </c>
      <c r="E58" s="37">
        <v>6.9000000000000006E-2</v>
      </c>
      <c r="F58" s="42"/>
      <c r="G58" s="43">
        <v>796</v>
      </c>
      <c r="H58" s="37">
        <v>0.35799999999999998</v>
      </c>
      <c r="I58" s="42"/>
      <c r="J58" s="43">
        <v>473</v>
      </c>
      <c r="K58" s="37">
        <v>0.21300000000000002</v>
      </c>
      <c r="L58" s="42"/>
      <c r="M58" s="43">
        <v>323</v>
      </c>
      <c r="N58" s="37">
        <v>0.14499999999999999</v>
      </c>
      <c r="O58" s="43">
        <v>0</v>
      </c>
    </row>
    <row r="59" spans="1:15" ht="14.25">
      <c r="A59" s="8" t="s">
        <v>50</v>
      </c>
      <c r="B59" s="33">
        <f t="shared" si="0"/>
        <v>1799</v>
      </c>
      <c r="C59" s="41">
        <v>1248</v>
      </c>
      <c r="D59" s="43">
        <v>24</v>
      </c>
      <c r="E59" s="37">
        <v>9.3000000000000013E-2</v>
      </c>
      <c r="F59" s="42"/>
      <c r="G59" s="43">
        <v>550</v>
      </c>
      <c r="H59" s="37">
        <v>0.30599999999999999</v>
      </c>
      <c r="I59" s="42"/>
      <c r="J59" s="43">
        <v>317</v>
      </c>
      <c r="K59" s="37">
        <v>0.17600000000000002</v>
      </c>
      <c r="L59" s="42"/>
      <c r="M59" s="43">
        <v>233</v>
      </c>
      <c r="N59" s="37">
        <v>0.13</v>
      </c>
      <c r="O59" s="43">
        <v>1</v>
      </c>
    </row>
    <row r="60" spans="1:15" ht="14.25">
      <c r="A60" s="8" t="s">
        <v>51</v>
      </c>
      <c r="B60" s="33">
        <f t="shared" si="0"/>
        <v>279</v>
      </c>
      <c r="C60" s="43">
        <v>197</v>
      </c>
      <c r="D60" s="43">
        <v>6</v>
      </c>
      <c r="E60" s="37">
        <v>0.17100000000000001</v>
      </c>
      <c r="F60" s="42"/>
      <c r="G60" s="43">
        <v>82</v>
      </c>
      <c r="H60" s="37">
        <v>0.29399999999999998</v>
      </c>
      <c r="I60" s="42"/>
      <c r="J60" s="43">
        <v>53</v>
      </c>
      <c r="K60" s="37">
        <v>0.19</v>
      </c>
      <c r="L60" s="42"/>
      <c r="M60" s="43">
        <v>29</v>
      </c>
      <c r="N60" s="37">
        <v>0.10400000000000001</v>
      </c>
      <c r="O60" s="43">
        <v>0</v>
      </c>
    </row>
    <row r="61" spans="1:15" ht="14.25">
      <c r="A61" s="8" t="s">
        <v>52</v>
      </c>
      <c r="B61" s="33">
        <f t="shared" si="0"/>
        <v>158</v>
      </c>
      <c r="C61" s="43">
        <v>92</v>
      </c>
      <c r="D61" s="43">
        <v>4</v>
      </c>
      <c r="E61" s="37">
        <v>0.125</v>
      </c>
      <c r="F61" s="42"/>
      <c r="G61" s="43">
        <v>66</v>
      </c>
      <c r="H61" s="37">
        <v>0.41799999999999998</v>
      </c>
      <c r="I61" s="42"/>
      <c r="J61" s="43">
        <v>38</v>
      </c>
      <c r="K61" s="37">
        <v>0.24100000000000002</v>
      </c>
      <c r="L61" s="42"/>
      <c r="M61" s="43">
        <v>28</v>
      </c>
      <c r="N61" s="37">
        <v>0.17699999999999999</v>
      </c>
      <c r="O61" s="43">
        <v>0</v>
      </c>
    </row>
    <row r="62" spans="1:15" ht="14.25">
      <c r="A62" s="8" t="s">
        <v>53</v>
      </c>
      <c r="B62" s="33">
        <f t="shared" si="0"/>
        <v>370</v>
      </c>
      <c r="C62" s="43">
        <v>268</v>
      </c>
      <c r="D62" s="43">
        <v>4</v>
      </c>
      <c r="E62" s="37">
        <v>8.199999999999999E-2</v>
      </c>
      <c r="F62" s="42"/>
      <c r="G62" s="43">
        <v>101</v>
      </c>
      <c r="H62" s="37">
        <v>0.27399999999999997</v>
      </c>
      <c r="I62" s="42"/>
      <c r="J62" s="43">
        <v>56</v>
      </c>
      <c r="K62" s="37">
        <v>0.152</v>
      </c>
      <c r="L62" s="42"/>
      <c r="M62" s="43">
        <v>45</v>
      </c>
      <c r="N62" s="37">
        <v>0.122</v>
      </c>
      <c r="O62" s="43">
        <v>1</v>
      </c>
    </row>
    <row r="63" spans="1:15" ht="14.25">
      <c r="A63" s="8" t="s">
        <v>54</v>
      </c>
      <c r="B63" s="33">
        <f t="shared" si="0"/>
        <v>1118</v>
      </c>
      <c r="C63" s="43">
        <v>692</v>
      </c>
      <c r="D63" s="43">
        <v>12</v>
      </c>
      <c r="E63" s="37">
        <v>7.4999999999999997E-2</v>
      </c>
      <c r="F63" s="42"/>
      <c r="G63" s="43">
        <v>367</v>
      </c>
      <c r="H63" s="37">
        <v>0.34700000000000003</v>
      </c>
      <c r="I63" s="42"/>
      <c r="J63" s="43">
        <v>220</v>
      </c>
      <c r="K63" s="37">
        <v>0.20800000000000002</v>
      </c>
      <c r="L63" s="42"/>
      <c r="M63" s="43">
        <v>147</v>
      </c>
      <c r="N63" s="37">
        <v>0.13900000000000001</v>
      </c>
      <c r="O63" s="43">
        <v>59</v>
      </c>
    </row>
    <row r="64" spans="1:15" ht="14.25">
      <c r="A64" s="8" t="s">
        <v>55</v>
      </c>
      <c r="B64" s="33">
        <f t="shared" si="0"/>
        <v>17183</v>
      </c>
      <c r="C64" s="41">
        <v>9491</v>
      </c>
      <c r="D64" s="43">
        <v>108</v>
      </c>
      <c r="E64" s="37">
        <v>3.1000000000000003E-2</v>
      </c>
      <c r="F64" s="42"/>
      <c r="G64" s="41">
        <v>7690</v>
      </c>
      <c r="H64" s="37">
        <v>0.44799999999999995</v>
      </c>
      <c r="I64" s="42"/>
      <c r="J64" s="41">
        <v>4368</v>
      </c>
      <c r="K64" s="37">
        <v>0.254</v>
      </c>
      <c r="L64" s="42"/>
      <c r="M64" s="41">
        <v>3322</v>
      </c>
      <c r="N64" s="37">
        <v>0.193</v>
      </c>
      <c r="O64" s="43">
        <v>2</v>
      </c>
    </row>
    <row r="65" spans="1:15" ht="14.25">
      <c r="A65" s="8" t="s">
        <v>56</v>
      </c>
      <c r="B65" s="33">
        <f t="shared" si="0"/>
        <v>861</v>
      </c>
      <c r="C65" s="43">
        <v>579</v>
      </c>
      <c r="D65" s="43">
        <v>9</v>
      </c>
      <c r="E65" s="37">
        <v>6.6000000000000003E-2</v>
      </c>
      <c r="F65" s="42"/>
      <c r="G65" s="43">
        <v>281</v>
      </c>
      <c r="H65" s="37">
        <v>0.32700000000000001</v>
      </c>
      <c r="I65" s="42"/>
      <c r="J65" s="43">
        <v>154</v>
      </c>
      <c r="K65" s="37">
        <v>0.17899999999999999</v>
      </c>
      <c r="L65" s="42"/>
      <c r="M65" s="43">
        <v>127</v>
      </c>
      <c r="N65" s="37">
        <v>0.14800000000000002</v>
      </c>
      <c r="O65" s="43">
        <v>1</v>
      </c>
    </row>
    <row r="66" spans="1:15" ht="14.25">
      <c r="A66" s="8" t="s">
        <v>57</v>
      </c>
      <c r="B66" s="33">
        <f t="shared" si="0"/>
        <v>429</v>
      </c>
      <c r="C66" s="43">
        <v>293</v>
      </c>
      <c r="D66" s="43">
        <v>9</v>
      </c>
      <c r="E66" s="37">
        <v>0.14499999999999999</v>
      </c>
      <c r="F66" s="42"/>
      <c r="G66" s="43">
        <v>135</v>
      </c>
      <c r="H66" s="37">
        <v>0.315</v>
      </c>
      <c r="I66" s="42"/>
      <c r="J66" s="43">
        <v>82</v>
      </c>
      <c r="K66" s="37">
        <v>0.192</v>
      </c>
      <c r="L66" s="42"/>
      <c r="M66" s="43">
        <v>53</v>
      </c>
      <c r="N66" s="37">
        <v>0.12400000000000001</v>
      </c>
      <c r="O66" s="43">
        <v>1</v>
      </c>
    </row>
    <row r="67" spans="1:15" ht="14.25">
      <c r="A67" s="8" t="s">
        <v>58</v>
      </c>
      <c r="B67" s="33">
        <f t="shared" si="0"/>
        <v>918</v>
      </c>
      <c r="C67" s="43">
        <v>619</v>
      </c>
      <c r="D67" s="43">
        <v>15</v>
      </c>
      <c r="E67" s="37">
        <v>0.10400000000000001</v>
      </c>
      <c r="F67" s="42"/>
      <c r="G67" s="43">
        <v>296</v>
      </c>
      <c r="H67" s="37">
        <v>0.32299999999999995</v>
      </c>
      <c r="I67" s="42"/>
      <c r="J67" s="43">
        <v>167</v>
      </c>
      <c r="K67" s="37">
        <v>0.18300000000000002</v>
      </c>
      <c r="L67" s="42"/>
      <c r="M67" s="43">
        <v>129</v>
      </c>
      <c r="N67" s="37">
        <v>0.14099999999999999</v>
      </c>
      <c r="O67" s="43">
        <v>3</v>
      </c>
    </row>
    <row r="68" spans="1:15" ht="14.25">
      <c r="A68" s="8" t="s">
        <v>59</v>
      </c>
      <c r="B68" s="33">
        <f t="shared" si="0"/>
        <v>1706</v>
      </c>
      <c r="C68" s="41">
        <v>1106</v>
      </c>
      <c r="D68" s="43">
        <v>28</v>
      </c>
      <c r="E68" s="37">
        <v>0.10400000000000001</v>
      </c>
      <c r="F68" s="42"/>
      <c r="G68" s="43">
        <v>597</v>
      </c>
      <c r="H68" s="37">
        <v>0.35100000000000003</v>
      </c>
      <c r="I68" s="42"/>
      <c r="J68" s="43">
        <v>356</v>
      </c>
      <c r="K68" s="37">
        <v>0.20899999999999999</v>
      </c>
      <c r="L68" s="42"/>
      <c r="M68" s="43">
        <v>241</v>
      </c>
      <c r="N68" s="37">
        <v>0.14199999999999999</v>
      </c>
      <c r="O68" s="43">
        <v>3</v>
      </c>
    </row>
    <row r="69" spans="1:15" ht="14.25">
      <c r="A69" s="8" t="s">
        <v>60</v>
      </c>
      <c r="B69" s="33">
        <f t="shared" si="0"/>
        <v>640</v>
      </c>
      <c r="C69" s="43">
        <v>392</v>
      </c>
      <c r="D69" s="43">
        <v>1</v>
      </c>
      <c r="E69" s="37">
        <v>1.1000000000000001E-2</v>
      </c>
      <c r="F69" s="42"/>
      <c r="G69" s="43">
        <v>246</v>
      </c>
      <c r="H69" s="37">
        <v>0.38600000000000001</v>
      </c>
      <c r="I69" s="42"/>
      <c r="J69" s="43">
        <v>155</v>
      </c>
      <c r="K69" s="37">
        <v>0.24300000000000002</v>
      </c>
      <c r="L69" s="42"/>
      <c r="M69" s="43">
        <v>91</v>
      </c>
      <c r="N69" s="37">
        <v>0.14300000000000002</v>
      </c>
      <c r="O69" s="43">
        <v>2</v>
      </c>
    </row>
    <row r="70" spans="1:15" ht="14.25">
      <c r="A70" s="8" t="s">
        <v>61</v>
      </c>
      <c r="B70" s="33">
        <f t="shared" si="0"/>
        <v>625</v>
      </c>
      <c r="C70" s="43">
        <v>423</v>
      </c>
      <c r="D70" s="43">
        <v>4</v>
      </c>
      <c r="E70" s="37">
        <v>6.0999999999999999E-2</v>
      </c>
      <c r="F70" s="42"/>
      <c r="G70" s="43">
        <v>199</v>
      </c>
      <c r="H70" s="37">
        <v>0.32</v>
      </c>
      <c r="I70" s="42"/>
      <c r="J70" s="43">
        <v>137</v>
      </c>
      <c r="K70" s="37">
        <v>0.22</v>
      </c>
      <c r="L70" s="42"/>
      <c r="M70" s="43">
        <v>62</v>
      </c>
      <c r="N70" s="37">
        <v>0.1</v>
      </c>
      <c r="O70" s="43">
        <v>3</v>
      </c>
    </row>
    <row r="71" spans="1:15" ht="14.25">
      <c r="A71" s="8" t="s">
        <v>62</v>
      </c>
      <c r="B71" s="33">
        <f t="shared" si="0"/>
        <v>1065</v>
      </c>
      <c r="C71" s="43">
        <v>703</v>
      </c>
      <c r="D71" s="43">
        <v>8</v>
      </c>
      <c r="E71" s="37">
        <v>5.4000000000000006E-2</v>
      </c>
      <c r="F71" s="42"/>
      <c r="G71" s="43">
        <v>361</v>
      </c>
      <c r="H71" s="37">
        <v>0.33899999999999997</v>
      </c>
      <c r="I71" s="42"/>
      <c r="J71" s="43">
        <v>221</v>
      </c>
      <c r="K71" s="37">
        <v>0.20800000000000002</v>
      </c>
      <c r="L71" s="42"/>
      <c r="M71" s="43">
        <v>140</v>
      </c>
      <c r="N71" s="37">
        <v>0.13200000000000001</v>
      </c>
      <c r="O71" s="43">
        <v>1</v>
      </c>
    </row>
    <row r="72" spans="1:15" ht="14.25">
      <c r="A72" s="8" t="s">
        <v>63</v>
      </c>
      <c r="B72" s="33">
        <f t="shared" si="0"/>
        <v>11143</v>
      </c>
      <c r="C72" s="41">
        <v>6579</v>
      </c>
      <c r="D72" s="43">
        <v>104</v>
      </c>
      <c r="E72" s="37">
        <v>5.7000000000000002E-2</v>
      </c>
      <c r="F72" s="42"/>
      <c r="G72" s="41">
        <v>4551</v>
      </c>
      <c r="H72" s="37">
        <v>0.40899999999999997</v>
      </c>
      <c r="I72" s="42"/>
      <c r="J72" s="41">
        <v>2842</v>
      </c>
      <c r="K72" s="37">
        <v>0.255</v>
      </c>
      <c r="L72" s="42"/>
      <c r="M72" s="41">
        <v>1709</v>
      </c>
      <c r="N72" s="37">
        <v>0.154</v>
      </c>
      <c r="O72" s="43">
        <v>13</v>
      </c>
    </row>
    <row r="73" spans="1:15" ht="14.25">
      <c r="A73" s="8" t="s">
        <v>64</v>
      </c>
      <c r="B73" s="33">
        <f t="shared" si="0"/>
        <v>418</v>
      </c>
      <c r="C73" s="43">
        <v>300</v>
      </c>
      <c r="D73" s="43">
        <v>4</v>
      </c>
      <c r="E73" s="37">
        <v>7.4999999999999997E-2</v>
      </c>
      <c r="F73" s="42"/>
      <c r="G73" s="43">
        <v>115</v>
      </c>
      <c r="H73" s="37">
        <v>0.27700000000000002</v>
      </c>
      <c r="I73" s="42"/>
      <c r="J73" s="43">
        <v>66</v>
      </c>
      <c r="K73" s="37">
        <v>0.159</v>
      </c>
      <c r="L73" s="42"/>
      <c r="M73" s="43">
        <v>49</v>
      </c>
      <c r="N73" s="37">
        <v>0.11800000000000001</v>
      </c>
      <c r="O73" s="43">
        <v>3</v>
      </c>
    </row>
    <row r="74" spans="1:15" ht="14.25">
      <c r="A74" s="8" t="s">
        <v>65</v>
      </c>
      <c r="B74" s="33">
        <f t="shared" si="0"/>
        <v>355</v>
      </c>
      <c r="C74" s="43">
        <v>281</v>
      </c>
      <c r="D74" s="43">
        <v>7</v>
      </c>
      <c r="E74" s="37">
        <v>0.17899999999999999</v>
      </c>
      <c r="F74" s="42"/>
      <c r="G74" s="43">
        <v>74</v>
      </c>
      <c r="H74" s="37">
        <v>0.20800000000000002</v>
      </c>
      <c r="I74" s="42"/>
      <c r="J74" s="43">
        <v>42</v>
      </c>
      <c r="K74" s="37">
        <v>0.11800000000000001</v>
      </c>
      <c r="L74" s="42"/>
      <c r="M74" s="43">
        <v>32</v>
      </c>
      <c r="N74" s="37">
        <v>0.09</v>
      </c>
      <c r="O74" s="43">
        <v>0</v>
      </c>
    </row>
    <row r="75" spans="1:15" ht="14.25">
      <c r="A75" s="26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ht="14.25">
      <c r="A76" s="29" t="s">
        <v>82</v>
      </c>
    </row>
    <row r="77" spans="1:15" ht="14.25">
      <c r="A77" s="29" t="s">
        <v>74</v>
      </c>
    </row>
    <row r="78" spans="1:15" ht="14.25">
      <c r="A78" s="29" t="s">
        <v>75</v>
      </c>
    </row>
    <row r="79" spans="1:15" ht="14.25">
      <c r="A79" s="29"/>
    </row>
    <row r="80" spans="1:15">
      <c r="A80" s="51" t="s">
        <v>86</v>
      </c>
    </row>
  </sheetData>
  <mergeCells count="6">
    <mergeCell ref="C4:E4"/>
    <mergeCell ref="G4:N4"/>
    <mergeCell ref="D5:E5"/>
    <mergeCell ref="G5:H5"/>
    <mergeCell ref="J5:K5"/>
    <mergeCell ref="M5:N5"/>
  </mergeCells>
  <hyperlinks>
    <hyperlink ref="A80" r:id="rId1"/>
  </hyperlinks>
  <pageMargins left="0.7" right="0.7" top="0.75" bottom="0.75" header="0.3" footer="0.3"/>
  <pageSetup scale="76" fitToHeight="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</vt:vector>
  </TitlesOfParts>
  <Company>DOH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Herzfeld</dc:creator>
  <cp:lastModifiedBy>Charbonneau, Michele</cp:lastModifiedBy>
  <cp:lastPrinted>2019-08-05T17:32:39Z</cp:lastPrinted>
  <dcterms:created xsi:type="dcterms:W3CDTF">2000-11-07T19:06:48Z</dcterms:created>
  <dcterms:modified xsi:type="dcterms:W3CDTF">2022-03-02T15:31:45Z</dcterms:modified>
</cp:coreProperties>
</file>