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Employment and Personal Income (C)\"/>
    </mc:Choice>
  </mc:AlternateContent>
  <bookViews>
    <workbookView xWindow="0" yWindow="0" windowWidth="28800" windowHeight="12345"/>
  </bookViews>
  <sheets>
    <sheet name="c-3" sheetId="2" r:id="rId1"/>
  </sheets>
  <definedNames>
    <definedName name="_xlnm.Print_Area" localSheetId="0">'c-3'!$A$1:$AY$33</definedName>
    <definedName name="_xlnm.Print_Titles" localSheetId="0">'c-3'!$A:$A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8" i="2" l="1"/>
  <c r="AX8" i="2"/>
  <c r="AR8" i="2"/>
  <c r="AO8" i="2"/>
  <c r="AL8" i="2"/>
  <c r="AI8" i="2"/>
  <c r="AF8" i="2"/>
  <c r="AC8" i="2"/>
  <c r="Z8" i="2"/>
  <c r="W8" i="2"/>
  <c r="T8" i="2"/>
  <c r="K8" i="2"/>
  <c r="N8" i="2"/>
  <c r="Q8" i="2"/>
</calcChain>
</file>

<file path=xl/sharedStrings.xml><?xml version="1.0" encoding="utf-8"?>
<sst xmlns="http://schemas.openxmlformats.org/spreadsheetml/2006/main" count="63" uniqueCount="34">
  <si>
    <t>(weekly averages)</t>
  </si>
  <si>
    <t xml:space="preserve"> </t>
  </si>
  <si>
    <t>Industry</t>
  </si>
  <si>
    <t>Beneficiaries</t>
  </si>
  <si>
    <t>Payments</t>
  </si>
  <si>
    <t>All Industries</t>
  </si>
  <si>
    <t>SOURCE: New York State Department of Labor, Division of Research and Statistics.</t>
  </si>
  <si>
    <t xml:space="preserve">  Agriculture, Forestry, Fishing, and Hunting                             </t>
  </si>
  <si>
    <t xml:space="preserve">  Mining                                                                 </t>
  </si>
  <si>
    <t xml:space="preserve">  Utilities                                                              </t>
  </si>
  <si>
    <t xml:space="preserve">  Construction                                                           </t>
  </si>
  <si>
    <t xml:space="preserve">  Manufacturing                                                          </t>
  </si>
  <si>
    <t xml:space="preserve">  Wholesale Trade                                                        </t>
  </si>
  <si>
    <t xml:space="preserve">  Retail Trade                                                           </t>
  </si>
  <si>
    <t xml:space="preserve">  Transportation and Warehousing                                         </t>
  </si>
  <si>
    <t xml:space="preserve">  Information                                                            </t>
  </si>
  <si>
    <t xml:space="preserve">  Finance and Insurance                                                  </t>
  </si>
  <si>
    <t xml:space="preserve">  Real Estate and Rental and Leasing                                     </t>
  </si>
  <si>
    <t xml:space="preserve">  Professional, Scientific, and Technical Services                       </t>
  </si>
  <si>
    <t xml:space="preserve">  Management of Companies and Enterprises                                </t>
  </si>
  <si>
    <t xml:space="preserve">  Educational Services                                                   </t>
  </si>
  <si>
    <t xml:space="preserve">  Health Care and Social Assistance                                      </t>
  </si>
  <si>
    <t xml:space="preserve">  Arts, Entertainment, and Recreation                                    </t>
  </si>
  <si>
    <t xml:space="preserve">  Accommodation and Food Services                                        </t>
  </si>
  <si>
    <t xml:space="preserve">  Other Services, Except Public Administration                           </t>
  </si>
  <si>
    <t xml:space="preserve">  Public Administration                                                  </t>
  </si>
  <si>
    <t xml:space="preserve">  Unclassified                                                           </t>
  </si>
  <si>
    <r>
      <t>Unemployment Insurance Beneficiaries and Payments</t>
    </r>
    <r>
      <rPr>
        <b/>
        <vertAlign val="superscript"/>
        <sz val="16"/>
        <rFont val="Arial"/>
        <family val="2"/>
      </rPr>
      <t xml:space="preserve">1 </t>
    </r>
    <r>
      <rPr>
        <b/>
        <sz val="16"/>
        <rFont val="Arial"/>
        <family val="2"/>
      </rPr>
      <t>by Industry of Chargeable Employer</t>
    </r>
  </si>
  <si>
    <t>1  New York State residents collecting regular Unemployment Insurance benefits (excluding beneficiaries collecting partial weeks and Emergency Unemployment Compensation  (EUC08) and Extended Benefits (EB)).</t>
  </si>
  <si>
    <t xml:space="preserve">           Beneficiaries</t>
  </si>
  <si>
    <t xml:space="preserve">            Payments</t>
  </si>
  <si>
    <t xml:space="preserve">                 Payments</t>
  </si>
  <si>
    <t>New York State — 2002-18</t>
  </si>
  <si>
    <t xml:space="preserve">  Administrative and Support and Waste Management 
  and Remediation Services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</si>
</sst>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6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vertAlign val="superscript"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1" fillId="0" borderId="0" xfId="0" applyFont="1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4" fontId="2" fillId="0" borderId="0" xfId="0" quotePrefix="1" applyNumberFormat="1" applyFont="1" applyAlignment="1">
      <alignment horizontal="right"/>
    </xf>
    <xf numFmtId="3" fontId="2" fillId="0" borderId="0" xfId="0" applyNumberFormat="1" applyFont="1"/>
    <xf numFmtId="49" fontId="2" fillId="0" borderId="0" xfId="0" applyNumberFormat="1" applyFont="1"/>
    <xf numFmtId="0" fontId="3" fillId="0" borderId="0" xfId="0" applyFont="1" applyAlignment="1"/>
    <xf numFmtId="164" fontId="2" fillId="0" borderId="0" xfId="0" applyNumberFormat="1" applyFont="1"/>
    <xf numFmtId="3" fontId="2" fillId="0" borderId="0" xfId="0" quotePrefix="1" applyNumberFormat="1" applyFont="1"/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5" fontId="0" fillId="0" borderId="0" xfId="1" applyNumberFormat="1" applyFont="1"/>
    <xf numFmtId="44" fontId="0" fillId="0" borderId="0" xfId="2" applyFont="1"/>
    <xf numFmtId="9" fontId="0" fillId="0" borderId="0" xfId="3" applyFont="1"/>
    <xf numFmtId="9" fontId="2" fillId="0" borderId="0" xfId="3" applyFont="1"/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2" borderId="0" xfId="0" applyFont="1" applyFill="1"/>
    <xf numFmtId="3" fontId="2" fillId="2" borderId="0" xfId="0" applyNumberFormat="1" applyFont="1" applyFill="1"/>
    <xf numFmtId="164" fontId="2" fillId="2" borderId="0" xfId="0" quotePrefix="1" applyNumberFormat="1" applyFont="1" applyFill="1" applyAlignment="1">
      <alignment horizontal="right"/>
    </xf>
    <xf numFmtId="164" fontId="2" fillId="2" borderId="0" xfId="0" applyNumberFormat="1" applyFont="1" applyFill="1"/>
    <xf numFmtId="0" fontId="0" fillId="2" borderId="0" xfId="0" applyFill="1"/>
    <xf numFmtId="3" fontId="2" fillId="2" borderId="3" xfId="0" applyNumberFormat="1" applyFont="1" applyFill="1" applyBorder="1"/>
    <xf numFmtId="164" fontId="2" fillId="2" borderId="3" xfId="0" applyNumberFormat="1" applyFont="1" applyFill="1" applyBorder="1"/>
    <xf numFmtId="3" fontId="2" fillId="2" borderId="0" xfId="0" applyNumberFormat="1" applyFont="1" applyFill="1" applyBorder="1"/>
    <xf numFmtId="164" fontId="2" fillId="2" borderId="0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tabSelected="1" workbookViewId="0"/>
  </sheetViews>
  <sheetFormatPr defaultColWidth="15.7109375" defaultRowHeight="12.75"/>
  <cols>
    <col min="1" max="1" width="51.140625" customWidth="1"/>
    <col min="2" max="2" width="13.140625" bestFit="1" customWidth="1"/>
    <col min="3" max="3" width="10.42578125" bestFit="1" customWidth="1"/>
    <col min="4" max="4" width="1.7109375" customWidth="1"/>
    <col min="5" max="5" width="13.140625" bestFit="1" customWidth="1"/>
    <col min="6" max="6" width="10.42578125" bestFit="1" customWidth="1"/>
    <col min="7" max="7" width="1.7109375" customWidth="1"/>
    <col min="8" max="8" width="13.140625" bestFit="1" customWidth="1"/>
    <col min="9" max="9" width="10.42578125" bestFit="1" customWidth="1"/>
    <col min="10" max="10" width="1.7109375" customWidth="1"/>
    <col min="11" max="11" width="13.140625" bestFit="1" customWidth="1"/>
    <col min="12" max="12" width="10.42578125" bestFit="1" customWidth="1"/>
    <col min="13" max="13" width="1.7109375" customWidth="1"/>
    <col min="14" max="14" width="13.140625" bestFit="1" customWidth="1"/>
    <col min="15" max="15" width="10.42578125" bestFit="1" customWidth="1"/>
    <col min="16" max="16" width="1.7109375" customWidth="1"/>
    <col min="17" max="17" width="13.140625" bestFit="1" customWidth="1"/>
    <col min="18" max="18" width="10.42578125" bestFit="1" customWidth="1"/>
    <col min="19" max="19" width="1.7109375" customWidth="1"/>
    <col min="20" max="20" width="13.140625" bestFit="1" customWidth="1"/>
    <col min="21" max="21" width="10.42578125" bestFit="1" customWidth="1"/>
    <col min="22" max="22" width="1.7109375" customWidth="1"/>
    <col min="23" max="23" width="13.140625" bestFit="1" customWidth="1"/>
    <col min="24" max="24" width="10.42578125" bestFit="1" customWidth="1"/>
    <col min="25" max="25" width="1.7109375" customWidth="1"/>
    <col min="26" max="26" width="13.140625" bestFit="1" customWidth="1"/>
    <col min="27" max="27" width="10.42578125" bestFit="1" customWidth="1"/>
    <col min="28" max="28" width="1.7109375" customWidth="1"/>
    <col min="29" max="29" width="13.140625" bestFit="1" customWidth="1"/>
    <col min="30" max="30" width="10.42578125" bestFit="1" customWidth="1"/>
    <col min="31" max="31" width="1.7109375" customWidth="1"/>
    <col min="32" max="32" width="13.140625" bestFit="1" customWidth="1"/>
    <col min="33" max="33" width="10.42578125" bestFit="1" customWidth="1"/>
    <col min="34" max="34" width="1.7109375" customWidth="1"/>
    <col min="35" max="35" width="13.140625" bestFit="1" customWidth="1"/>
    <col min="36" max="36" width="10.42578125" bestFit="1" customWidth="1"/>
    <col min="37" max="37" width="1.7109375" customWidth="1"/>
    <col min="38" max="38" width="13.140625" bestFit="1" customWidth="1"/>
    <col min="39" max="39" width="10.42578125" bestFit="1" customWidth="1"/>
    <col min="40" max="40" width="1.7109375" customWidth="1"/>
    <col min="41" max="41" width="13.140625" bestFit="1" customWidth="1"/>
    <col min="42" max="42" width="10.42578125" bestFit="1" customWidth="1"/>
    <col min="43" max="43" width="1.7109375" customWidth="1"/>
    <col min="44" max="44" width="13.140625" bestFit="1" customWidth="1"/>
    <col min="45" max="45" width="10.42578125" bestFit="1" customWidth="1"/>
    <col min="46" max="46" width="1.7109375" customWidth="1"/>
    <col min="47" max="47" width="13.140625" bestFit="1" customWidth="1"/>
    <col min="48" max="48" width="10.42578125" bestFit="1" customWidth="1"/>
    <col min="49" max="49" width="1.7109375" customWidth="1"/>
    <col min="50" max="50" width="13.140625" bestFit="1" customWidth="1"/>
    <col min="51" max="51" width="10.42578125" bestFit="1" customWidth="1"/>
    <col min="52" max="52" width="1.7109375" customWidth="1"/>
  </cols>
  <sheetData>
    <row r="1" spans="1:52" ht="23.25">
      <c r="B1" s="13" t="s">
        <v>27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</row>
    <row r="2" spans="1:52" ht="20.25">
      <c r="B2" s="13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</row>
    <row r="3" spans="1:52" ht="20.25">
      <c r="B3" s="13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</row>
    <row r="4" spans="1:52" ht="14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52" ht="14.25">
      <c r="A5" s="4" t="s">
        <v>1</v>
      </c>
      <c r="B5" s="22">
        <v>2018</v>
      </c>
      <c r="C5" s="22"/>
      <c r="D5" s="5"/>
      <c r="E5" s="22">
        <v>2017</v>
      </c>
      <c r="F5" s="22"/>
      <c r="G5" s="5"/>
      <c r="H5" s="22">
        <v>2016</v>
      </c>
      <c r="I5" s="22"/>
      <c r="J5" s="5"/>
      <c r="K5" s="22">
        <v>2015</v>
      </c>
      <c r="L5" s="22"/>
      <c r="M5" s="5"/>
      <c r="N5" s="22">
        <v>2014</v>
      </c>
      <c r="O5" s="22"/>
      <c r="P5" s="5"/>
      <c r="Q5" s="23">
        <v>2013</v>
      </c>
      <c r="R5" s="22"/>
      <c r="S5" s="5"/>
      <c r="T5" s="22">
        <v>2012</v>
      </c>
      <c r="U5" s="22"/>
      <c r="V5" s="5"/>
      <c r="W5" s="22">
        <v>2011</v>
      </c>
      <c r="X5" s="22"/>
      <c r="Y5" s="5"/>
      <c r="Z5" s="23">
        <v>2010</v>
      </c>
      <c r="AA5" s="22"/>
      <c r="AB5" s="5"/>
      <c r="AC5" s="23">
        <v>2009</v>
      </c>
      <c r="AD5" s="22"/>
      <c r="AE5" s="5"/>
      <c r="AF5" s="23">
        <v>2008</v>
      </c>
      <c r="AG5" s="22"/>
      <c r="AH5" s="5"/>
      <c r="AI5" s="23">
        <v>2007</v>
      </c>
      <c r="AJ5" s="22"/>
      <c r="AK5" s="5"/>
      <c r="AL5" s="23">
        <v>2006</v>
      </c>
      <c r="AM5" s="22"/>
      <c r="AN5" s="5"/>
      <c r="AO5" s="23">
        <v>2005</v>
      </c>
      <c r="AP5" s="22"/>
      <c r="AQ5" s="5"/>
      <c r="AR5" s="22">
        <v>2004</v>
      </c>
      <c r="AS5" s="22"/>
      <c r="AT5" s="5"/>
      <c r="AU5" s="22">
        <v>2003</v>
      </c>
      <c r="AV5" s="22"/>
      <c r="AW5" s="5"/>
      <c r="AX5" s="22">
        <v>2002</v>
      </c>
      <c r="AY5" s="22"/>
      <c r="AZ5" s="5"/>
    </row>
    <row r="6" spans="1:52" ht="14.25">
      <c r="A6" s="6" t="s">
        <v>2</v>
      </c>
      <c r="B6" s="7" t="s">
        <v>3</v>
      </c>
      <c r="C6" s="7" t="s">
        <v>4</v>
      </c>
      <c r="D6" s="7"/>
      <c r="E6" s="7" t="s">
        <v>3</v>
      </c>
      <c r="F6" s="7" t="s">
        <v>4</v>
      </c>
      <c r="G6" s="7"/>
      <c r="H6" s="7" t="s">
        <v>3</v>
      </c>
      <c r="I6" s="7" t="s">
        <v>4</v>
      </c>
      <c r="J6" s="7"/>
      <c r="K6" s="7" t="s">
        <v>3</v>
      </c>
      <c r="L6" s="7" t="s">
        <v>4</v>
      </c>
      <c r="M6" s="7"/>
      <c r="N6" s="7" t="s">
        <v>3</v>
      </c>
      <c r="O6" s="7" t="s">
        <v>4</v>
      </c>
      <c r="P6" s="7"/>
      <c r="Q6" s="7" t="s">
        <v>3</v>
      </c>
      <c r="R6" s="7" t="s">
        <v>4</v>
      </c>
      <c r="S6" s="7"/>
      <c r="T6" s="7" t="s">
        <v>3</v>
      </c>
      <c r="U6" s="7" t="s">
        <v>4</v>
      </c>
      <c r="V6" s="7"/>
      <c r="W6" s="7" t="s">
        <v>3</v>
      </c>
      <c r="X6" s="7" t="s">
        <v>4</v>
      </c>
      <c r="Y6" s="7"/>
      <c r="Z6" s="7" t="s">
        <v>3</v>
      </c>
      <c r="AA6" s="7" t="s">
        <v>4</v>
      </c>
      <c r="AB6" s="7"/>
      <c r="AC6" s="7" t="s">
        <v>3</v>
      </c>
      <c r="AD6" s="7" t="s">
        <v>4</v>
      </c>
      <c r="AE6" s="7"/>
      <c r="AF6" s="7" t="s">
        <v>3</v>
      </c>
      <c r="AG6" s="7" t="s">
        <v>4</v>
      </c>
      <c r="AH6" s="7"/>
      <c r="AI6" s="16" t="s">
        <v>3</v>
      </c>
      <c r="AJ6" s="16" t="s">
        <v>4</v>
      </c>
      <c r="AK6" s="7"/>
      <c r="AL6" s="16" t="s">
        <v>3</v>
      </c>
      <c r="AM6" s="16" t="s">
        <v>4</v>
      </c>
      <c r="AN6" s="7"/>
      <c r="AO6" s="7" t="s">
        <v>3</v>
      </c>
      <c r="AP6" s="7" t="s">
        <v>4</v>
      </c>
      <c r="AQ6" s="7"/>
      <c r="AR6" s="7" t="s">
        <v>3</v>
      </c>
      <c r="AS6" s="7" t="s">
        <v>4</v>
      </c>
      <c r="AT6" s="7"/>
      <c r="AU6" s="7" t="s">
        <v>29</v>
      </c>
      <c r="AV6" s="7" t="s">
        <v>31</v>
      </c>
      <c r="AW6" s="7"/>
      <c r="AX6" s="7" t="s">
        <v>29</v>
      </c>
      <c r="AY6" s="7" t="s">
        <v>30</v>
      </c>
      <c r="AZ6" s="7"/>
    </row>
    <row r="7" spans="1:52" ht="14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T7" s="9"/>
      <c r="U7" s="9"/>
      <c r="V7" s="3"/>
      <c r="W7" s="9"/>
      <c r="X7" s="9"/>
      <c r="Y7" s="3"/>
      <c r="Z7" s="9"/>
      <c r="AA7" s="9"/>
      <c r="AC7" s="9"/>
      <c r="AD7" s="9"/>
      <c r="AF7" s="9"/>
      <c r="AG7" s="9"/>
      <c r="AI7" s="17"/>
      <c r="AJ7" s="17"/>
      <c r="AL7" s="17"/>
      <c r="AM7" s="17"/>
      <c r="AO7" s="3"/>
      <c r="AP7" s="3"/>
      <c r="AR7" s="3"/>
      <c r="AS7" s="3"/>
      <c r="AU7" s="3"/>
      <c r="AV7" s="3"/>
      <c r="AX7" s="3"/>
      <c r="AY7" s="3"/>
    </row>
    <row r="8" spans="1:52" ht="14.25">
      <c r="A8" s="3" t="s">
        <v>5</v>
      </c>
      <c r="B8" s="11">
        <v>101335.98</v>
      </c>
      <c r="C8" s="10">
        <v>338.24</v>
      </c>
      <c r="D8" s="9"/>
      <c r="E8" s="11">
        <v>110824.87</v>
      </c>
      <c r="F8" s="10">
        <v>332.39</v>
      </c>
      <c r="G8" s="9"/>
      <c r="H8" s="11">
        <v>115342.24</v>
      </c>
      <c r="I8" s="10">
        <v>321.18</v>
      </c>
      <c r="J8" s="10"/>
      <c r="K8" s="11">
        <f>SUM(K9:K29)</f>
        <v>126084.78000000001</v>
      </c>
      <c r="L8" s="10">
        <v>310.64999999999998</v>
      </c>
      <c r="M8" s="10"/>
      <c r="N8" s="11">
        <f>SUM(N9:N29)</f>
        <v>143716.41999999998</v>
      </c>
      <c r="O8" s="10">
        <v>301.37</v>
      </c>
      <c r="P8" s="10"/>
      <c r="Q8" s="11">
        <f>SUM(Q9:Q29)</f>
        <v>172320.53999999998</v>
      </c>
      <c r="R8" s="10">
        <v>302.24</v>
      </c>
      <c r="T8" s="11">
        <f>SUM(T9:T29)</f>
        <v>186422</v>
      </c>
      <c r="U8" s="10">
        <v>298.95999999999998</v>
      </c>
      <c r="V8" s="3"/>
      <c r="W8" s="11">
        <f>SUM(W9:W29)</f>
        <v>187159</v>
      </c>
      <c r="X8" s="10">
        <v>297.32</v>
      </c>
      <c r="Y8" s="3"/>
      <c r="Z8" s="11">
        <f>SUM(Z9:Z29)</f>
        <v>199339</v>
      </c>
      <c r="AA8" s="10">
        <v>301.49</v>
      </c>
      <c r="AC8" s="11">
        <f>SUM(AC9:AC29)</f>
        <v>245529</v>
      </c>
      <c r="AD8" s="10">
        <v>309.24</v>
      </c>
      <c r="AF8" s="11">
        <f>SUM(AF9:AF29)</f>
        <v>139509</v>
      </c>
      <c r="AG8" s="10">
        <v>301.37</v>
      </c>
      <c r="AI8" s="11">
        <f>SUM(AI9:AI29)</f>
        <v>120531</v>
      </c>
      <c r="AJ8" s="10">
        <v>295.44</v>
      </c>
      <c r="AL8" s="11">
        <f>SUM(AL9:AL29)</f>
        <v>121212</v>
      </c>
      <c r="AM8" s="10">
        <v>291.67</v>
      </c>
      <c r="AO8" s="11">
        <f>SUM(AO9:AO29)</f>
        <v>133164</v>
      </c>
      <c r="AP8" s="10">
        <v>290.67</v>
      </c>
      <c r="AR8" s="11">
        <f>SUM(AR9:AR29)</f>
        <v>142853</v>
      </c>
      <c r="AS8" s="10">
        <v>286.04000000000002</v>
      </c>
      <c r="AU8" s="11">
        <f>SUM(AU9:AU29)</f>
        <v>169096</v>
      </c>
      <c r="AV8" s="10">
        <v>287.10000000000002</v>
      </c>
      <c r="AX8" s="11">
        <f>SUM(AX9:AX29)</f>
        <v>173414</v>
      </c>
      <c r="AY8" s="10">
        <v>288.83</v>
      </c>
    </row>
    <row r="9" spans="1:52" s="30" customFormat="1" ht="14.25">
      <c r="A9" s="26" t="s">
        <v>7</v>
      </c>
      <c r="B9" s="27">
        <v>428.67</v>
      </c>
      <c r="C9" s="28">
        <v>286.41000000000003</v>
      </c>
      <c r="D9" s="28"/>
      <c r="E9" s="27">
        <v>492.55</v>
      </c>
      <c r="F9" s="28">
        <v>280.39999999999998</v>
      </c>
      <c r="G9" s="28"/>
      <c r="H9" s="27">
        <v>508.86</v>
      </c>
      <c r="I9" s="28">
        <v>268.5</v>
      </c>
      <c r="J9" s="26"/>
      <c r="K9" s="27">
        <v>566.73</v>
      </c>
      <c r="L9" s="29">
        <v>257.67</v>
      </c>
      <c r="M9" s="26"/>
      <c r="N9" s="27">
        <v>595.30999999999995</v>
      </c>
      <c r="O9" s="29">
        <v>255.84</v>
      </c>
      <c r="P9" s="26"/>
      <c r="Q9" s="27">
        <v>677.71</v>
      </c>
      <c r="R9" s="29">
        <v>257.11</v>
      </c>
      <c r="T9" s="27">
        <v>671</v>
      </c>
      <c r="U9" s="29">
        <v>258.79000000000002</v>
      </c>
      <c r="V9" s="26"/>
      <c r="W9" s="27">
        <v>760</v>
      </c>
      <c r="X9" s="29">
        <v>256.06</v>
      </c>
      <c r="Y9" s="26"/>
      <c r="Z9" s="27">
        <v>684</v>
      </c>
      <c r="AA9" s="29">
        <v>253.67</v>
      </c>
      <c r="AC9" s="27">
        <v>684</v>
      </c>
      <c r="AD9" s="29">
        <v>255.5</v>
      </c>
      <c r="AF9" s="27">
        <v>517</v>
      </c>
      <c r="AG9" s="29">
        <v>246.64</v>
      </c>
      <c r="AI9" s="27">
        <v>464</v>
      </c>
      <c r="AJ9" s="28">
        <v>244.89</v>
      </c>
      <c r="AL9" s="27">
        <v>504</v>
      </c>
      <c r="AM9" s="28">
        <v>239.77</v>
      </c>
      <c r="AO9" s="27">
        <v>523</v>
      </c>
      <c r="AP9" s="29">
        <v>230.67</v>
      </c>
      <c r="AR9" s="27">
        <v>511</v>
      </c>
      <c r="AS9" s="29">
        <v>225.89</v>
      </c>
      <c r="AU9" s="27">
        <v>525</v>
      </c>
      <c r="AV9" s="29">
        <v>218.34</v>
      </c>
      <c r="AX9" s="27">
        <v>513</v>
      </c>
      <c r="AY9" s="29">
        <v>212.91</v>
      </c>
    </row>
    <row r="10" spans="1:52" ht="14.25">
      <c r="A10" s="3" t="s">
        <v>8</v>
      </c>
      <c r="B10" s="11">
        <v>365.65</v>
      </c>
      <c r="C10" s="14">
        <v>403.52</v>
      </c>
      <c r="D10" s="3"/>
      <c r="E10" s="11">
        <v>374.77</v>
      </c>
      <c r="F10" s="14">
        <v>399.62</v>
      </c>
      <c r="G10" s="3"/>
      <c r="H10" s="11">
        <v>420.88</v>
      </c>
      <c r="I10" s="14">
        <v>388.37</v>
      </c>
      <c r="J10" s="3"/>
      <c r="K10" s="11">
        <v>448.27</v>
      </c>
      <c r="L10" s="14">
        <v>378.27</v>
      </c>
      <c r="M10" s="3"/>
      <c r="N10" s="11">
        <v>452.4</v>
      </c>
      <c r="O10" s="14">
        <v>366.17</v>
      </c>
      <c r="P10" s="3"/>
      <c r="Q10" s="11">
        <v>516.52</v>
      </c>
      <c r="R10" s="14">
        <v>367.97</v>
      </c>
      <c r="T10" s="11">
        <v>543</v>
      </c>
      <c r="U10" s="14">
        <v>369.05</v>
      </c>
      <c r="V10" s="3"/>
      <c r="W10" s="11">
        <v>572</v>
      </c>
      <c r="X10" s="14">
        <v>366.37</v>
      </c>
      <c r="Y10" s="3"/>
      <c r="Z10" s="11">
        <v>616</v>
      </c>
      <c r="AA10" s="14">
        <v>362.69</v>
      </c>
      <c r="AC10" s="11">
        <v>764</v>
      </c>
      <c r="AD10" s="14">
        <v>368.5</v>
      </c>
      <c r="AF10" s="11">
        <v>554</v>
      </c>
      <c r="AG10" s="14">
        <v>366.11</v>
      </c>
      <c r="AI10" s="11">
        <v>485</v>
      </c>
      <c r="AJ10" s="10">
        <v>364.52</v>
      </c>
      <c r="AL10" s="11">
        <v>445</v>
      </c>
      <c r="AM10" s="10">
        <v>362.22</v>
      </c>
      <c r="AO10" s="11">
        <v>387</v>
      </c>
      <c r="AP10" s="14">
        <v>353.29</v>
      </c>
      <c r="AR10" s="11">
        <v>317</v>
      </c>
      <c r="AS10" s="14">
        <v>343.51</v>
      </c>
      <c r="AU10" s="11">
        <v>325</v>
      </c>
      <c r="AV10" s="14">
        <v>337.07</v>
      </c>
      <c r="AX10" s="11">
        <v>358</v>
      </c>
      <c r="AY10" s="14">
        <v>338.08</v>
      </c>
    </row>
    <row r="11" spans="1:52" s="30" customFormat="1" ht="14.25">
      <c r="A11" s="26" t="s">
        <v>9</v>
      </c>
      <c r="B11" s="27">
        <v>114.08</v>
      </c>
      <c r="C11" s="29">
        <v>404.42</v>
      </c>
      <c r="D11" s="26"/>
      <c r="E11" s="27">
        <v>107.96</v>
      </c>
      <c r="F11" s="29">
        <v>390.82</v>
      </c>
      <c r="G11" s="26"/>
      <c r="H11" s="27">
        <v>127.76</v>
      </c>
      <c r="I11" s="29">
        <v>393.02</v>
      </c>
      <c r="J11" s="26"/>
      <c r="K11" s="27">
        <v>102.9</v>
      </c>
      <c r="L11" s="29">
        <v>381.16</v>
      </c>
      <c r="M11" s="26"/>
      <c r="N11" s="27">
        <v>109.5</v>
      </c>
      <c r="O11" s="29">
        <v>378.88</v>
      </c>
      <c r="P11" s="26"/>
      <c r="Q11" s="27">
        <v>191.15</v>
      </c>
      <c r="R11" s="29">
        <v>373.54</v>
      </c>
      <c r="T11" s="27">
        <v>476</v>
      </c>
      <c r="U11" s="29">
        <v>389.2</v>
      </c>
      <c r="V11" s="26"/>
      <c r="W11" s="27">
        <v>258</v>
      </c>
      <c r="X11" s="29">
        <v>369.85</v>
      </c>
      <c r="Y11" s="26"/>
      <c r="Z11" s="27">
        <v>250</v>
      </c>
      <c r="AA11" s="29">
        <v>367.64</v>
      </c>
      <c r="AC11" s="27">
        <v>157</v>
      </c>
      <c r="AD11" s="29">
        <v>351.58</v>
      </c>
      <c r="AF11" s="27">
        <v>128</v>
      </c>
      <c r="AG11" s="29">
        <v>364.11</v>
      </c>
      <c r="AI11" s="27">
        <v>110</v>
      </c>
      <c r="AJ11" s="28">
        <v>364.99</v>
      </c>
      <c r="AL11" s="27">
        <v>104</v>
      </c>
      <c r="AM11" s="28">
        <v>359.44</v>
      </c>
      <c r="AO11" s="27">
        <v>120</v>
      </c>
      <c r="AP11" s="29">
        <v>358.3</v>
      </c>
      <c r="AR11" s="27">
        <v>192</v>
      </c>
      <c r="AS11" s="29">
        <v>357.56</v>
      </c>
      <c r="AU11" s="27">
        <v>191</v>
      </c>
      <c r="AV11" s="29">
        <v>362.34</v>
      </c>
      <c r="AX11" s="27">
        <v>171</v>
      </c>
      <c r="AY11" s="29">
        <v>341.46</v>
      </c>
    </row>
    <row r="12" spans="1:52" ht="14.25">
      <c r="A12" s="3" t="s">
        <v>10</v>
      </c>
      <c r="B12" s="11">
        <v>15338.21</v>
      </c>
      <c r="C12" s="14">
        <v>386.66</v>
      </c>
      <c r="D12" s="3"/>
      <c r="E12" s="11">
        <v>16957.62</v>
      </c>
      <c r="F12" s="14">
        <v>381.58</v>
      </c>
      <c r="G12" s="3"/>
      <c r="H12" s="11">
        <v>16968.18</v>
      </c>
      <c r="I12" s="14">
        <v>370.65</v>
      </c>
      <c r="J12" s="3"/>
      <c r="K12" s="11">
        <v>19382.87</v>
      </c>
      <c r="L12" s="14">
        <v>363.61</v>
      </c>
      <c r="M12" s="3"/>
      <c r="N12" s="11">
        <v>21229.040000000001</v>
      </c>
      <c r="O12" s="14">
        <v>353.94</v>
      </c>
      <c r="P12" s="3"/>
      <c r="Q12" s="11">
        <v>23430.63</v>
      </c>
      <c r="R12" s="14">
        <v>358.33</v>
      </c>
      <c r="T12" s="11">
        <v>26170</v>
      </c>
      <c r="U12" s="14">
        <v>356.78</v>
      </c>
      <c r="V12" s="3"/>
      <c r="W12" s="11">
        <v>28670</v>
      </c>
      <c r="X12" s="14">
        <v>356.36</v>
      </c>
      <c r="Y12" s="3"/>
      <c r="Z12" s="11">
        <v>32602</v>
      </c>
      <c r="AA12" s="14">
        <v>355.71</v>
      </c>
      <c r="AC12" s="11">
        <v>35010</v>
      </c>
      <c r="AD12" s="14">
        <v>351.89</v>
      </c>
      <c r="AF12" s="11">
        <v>21122</v>
      </c>
      <c r="AG12" s="14">
        <v>346.92</v>
      </c>
      <c r="AI12" s="11">
        <v>19022</v>
      </c>
      <c r="AJ12" s="10">
        <v>347.03</v>
      </c>
      <c r="AL12" s="11">
        <v>20034</v>
      </c>
      <c r="AM12" s="10">
        <v>349.57</v>
      </c>
      <c r="AO12" s="11">
        <v>23220</v>
      </c>
      <c r="AP12" s="14">
        <v>349.42</v>
      </c>
      <c r="AR12" s="11">
        <v>23100</v>
      </c>
      <c r="AS12" s="14">
        <v>345.58</v>
      </c>
      <c r="AU12" s="11">
        <v>23752</v>
      </c>
      <c r="AV12" s="14">
        <v>342.38</v>
      </c>
      <c r="AX12" s="11">
        <v>22015</v>
      </c>
      <c r="AY12" s="14">
        <v>336.5</v>
      </c>
    </row>
    <row r="13" spans="1:52" s="30" customFormat="1" ht="14.25">
      <c r="A13" s="26" t="s">
        <v>11</v>
      </c>
      <c r="B13" s="27">
        <v>5200.7700000000004</v>
      </c>
      <c r="C13" s="29">
        <v>359.04</v>
      </c>
      <c r="D13" s="26"/>
      <c r="E13" s="27">
        <v>6156.83</v>
      </c>
      <c r="F13" s="29">
        <v>354.93</v>
      </c>
      <c r="G13" s="26"/>
      <c r="H13" s="27">
        <v>7051.43</v>
      </c>
      <c r="I13" s="29">
        <v>345.72</v>
      </c>
      <c r="J13" s="26"/>
      <c r="K13" s="27">
        <v>7454.15</v>
      </c>
      <c r="L13" s="29">
        <v>334.3</v>
      </c>
      <c r="M13" s="26"/>
      <c r="N13" s="27">
        <v>8733.5</v>
      </c>
      <c r="O13" s="29">
        <v>320.2</v>
      </c>
      <c r="P13" s="26"/>
      <c r="Q13" s="27">
        <v>11437.48</v>
      </c>
      <c r="R13" s="29">
        <v>321.20999999999998</v>
      </c>
      <c r="T13" s="27">
        <v>12332</v>
      </c>
      <c r="U13" s="29">
        <v>316.14999999999998</v>
      </c>
      <c r="V13" s="26"/>
      <c r="W13" s="27">
        <v>12032</v>
      </c>
      <c r="X13" s="29">
        <v>312.88</v>
      </c>
      <c r="Y13" s="26"/>
      <c r="Z13" s="27">
        <v>16170</v>
      </c>
      <c r="AA13" s="29">
        <v>320.31</v>
      </c>
      <c r="AC13" s="27">
        <v>28031</v>
      </c>
      <c r="AD13" s="29">
        <v>315.88</v>
      </c>
      <c r="AF13" s="27">
        <v>13436</v>
      </c>
      <c r="AG13" s="29">
        <v>303.39999999999998</v>
      </c>
      <c r="AI13" s="27">
        <v>11703</v>
      </c>
      <c r="AJ13" s="28">
        <v>295.77</v>
      </c>
      <c r="AL13" s="27">
        <v>11814</v>
      </c>
      <c r="AM13" s="28">
        <v>289.83</v>
      </c>
      <c r="AO13" s="27">
        <v>14205</v>
      </c>
      <c r="AP13" s="29">
        <v>281.95999999999998</v>
      </c>
      <c r="AR13" s="27">
        <v>16104</v>
      </c>
      <c r="AS13" s="29">
        <v>281.8</v>
      </c>
      <c r="AU13" s="27">
        <v>22242</v>
      </c>
      <c r="AV13" s="29">
        <v>278.08</v>
      </c>
      <c r="AX13" s="27">
        <v>25285</v>
      </c>
      <c r="AY13" s="29">
        <v>270.35000000000002</v>
      </c>
    </row>
    <row r="14" spans="1:52" ht="14.25">
      <c r="A14" s="3" t="s">
        <v>12</v>
      </c>
      <c r="B14" s="11">
        <v>3542.98</v>
      </c>
      <c r="C14" s="14">
        <v>369.86</v>
      </c>
      <c r="D14" s="3"/>
      <c r="E14" s="11">
        <v>4039.96</v>
      </c>
      <c r="F14" s="14">
        <v>363.92</v>
      </c>
      <c r="G14" s="3"/>
      <c r="H14" s="11">
        <v>4467.76</v>
      </c>
      <c r="I14" s="14">
        <v>351.89</v>
      </c>
      <c r="J14" s="3"/>
      <c r="K14" s="11">
        <v>4934.54</v>
      </c>
      <c r="L14" s="14">
        <v>339.47</v>
      </c>
      <c r="M14" s="3"/>
      <c r="N14" s="11">
        <v>5493</v>
      </c>
      <c r="O14" s="14">
        <v>328.28</v>
      </c>
      <c r="P14" s="3"/>
      <c r="Q14" s="11">
        <v>6486.31</v>
      </c>
      <c r="R14" s="14">
        <v>330.77</v>
      </c>
      <c r="T14" s="11">
        <v>6864</v>
      </c>
      <c r="U14" s="14">
        <v>326.27</v>
      </c>
      <c r="V14" s="3"/>
      <c r="W14" s="11">
        <v>6867</v>
      </c>
      <c r="X14" s="14">
        <v>323.14</v>
      </c>
      <c r="Y14" s="3"/>
      <c r="Z14" s="11">
        <v>7650</v>
      </c>
      <c r="AA14" s="14">
        <v>323.77999999999997</v>
      </c>
      <c r="AC14" s="11">
        <v>11876</v>
      </c>
      <c r="AD14" s="14">
        <v>329.9</v>
      </c>
      <c r="AF14" s="11">
        <v>6604</v>
      </c>
      <c r="AG14" s="14">
        <v>321.27</v>
      </c>
      <c r="AI14" s="11">
        <v>5467</v>
      </c>
      <c r="AJ14" s="10">
        <v>317.14999999999998</v>
      </c>
      <c r="AL14" s="11">
        <v>5606</v>
      </c>
      <c r="AM14" s="10">
        <v>314.27999999999997</v>
      </c>
      <c r="AO14" s="11">
        <v>5980</v>
      </c>
      <c r="AP14" s="14">
        <v>314.04000000000002</v>
      </c>
      <c r="AR14" s="11">
        <v>6571</v>
      </c>
      <c r="AS14" s="14">
        <v>306.31</v>
      </c>
      <c r="AU14" s="11">
        <v>7914</v>
      </c>
      <c r="AV14" s="14">
        <v>304.04000000000002</v>
      </c>
      <c r="AX14" s="11">
        <v>8563</v>
      </c>
      <c r="AY14" s="14">
        <v>303.3</v>
      </c>
    </row>
    <row r="15" spans="1:52" s="30" customFormat="1" ht="14.25">
      <c r="A15" s="26" t="s">
        <v>13</v>
      </c>
      <c r="B15" s="27">
        <v>8341.8799999999992</v>
      </c>
      <c r="C15" s="29">
        <v>299.77</v>
      </c>
      <c r="D15" s="26"/>
      <c r="E15" s="27">
        <v>9269.1299999999992</v>
      </c>
      <c r="F15" s="29">
        <v>295.18</v>
      </c>
      <c r="G15" s="26"/>
      <c r="H15" s="27">
        <v>10395.799999999999</v>
      </c>
      <c r="I15" s="29">
        <v>282.95</v>
      </c>
      <c r="J15" s="26"/>
      <c r="K15" s="27">
        <v>11219.31</v>
      </c>
      <c r="L15" s="29">
        <v>270.10000000000002</v>
      </c>
      <c r="M15" s="26"/>
      <c r="N15" s="27">
        <v>12868.02</v>
      </c>
      <c r="O15" s="29">
        <v>258.3</v>
      </c>
      <c r="P15" s="26"/>
      <c r="Q15" s="27">
        <v>15943.17</v>
      </c>
      <c r="R15" s="29">
        <v>254.71</v>
      </c>
      <c r="T15" s="27">
        <v>17792</v>
      </c>
      <c r="U15" s="29">
        <v>249.45</v>
      </c>
      <c r="V15" s="26"/>
      <c r="W15" s="27">
        <v>17278</v>
      </c>
      <c r="X15" s="29">
        <v>249.24</v>
      </c>
      <c r="Y15" s="26"/>
      <c r="Z15" s="27">
        <v>17713</v>
      </c>
      <c r="AA15" s="29">
        <v>254.08</v>
      </c>
      <c r="AC15" s="27">
        <v>22656</v>
      </c>
      <c r="AD15" s="29">
        <v>267.33999999999997</v>
      </c>
      <c r="AF15" s="27">
        <v>11678</v>
      </c>
      <c r="AG15" s="29">
        <v>267.10000000000002</v>
      </c>
      <c r="AI15" s="27">
        <v>10028</v>
      </c>
      <c r="AJ15" s="28">
        <v>262.61</v>
      </c>
      <c r="AL15" s="27">
        <v>10422</v>
      </c>
      <c r="AM15" s="28">
        <v>256.06</v>
      </c>
      <c r="AO15" s="27">
        <v>10627</v>
      </c>
      <c r="AP15" s="29">
        <v>251.04</v>
      </c>
      <c r="AR15" s="27">
        <v>11608</v>
      </c>
      <c r="AS15" s="29">
        <v>244.58</v>
      </c>
      <c r="AU15" s="27">
        <v>13860</v>
      </c>
      <c r="AV15" s="29">
        <v>243.14</v>
      </c>
      <c r="AX15" s="27">
        <v>13161</v>
      </c>
      <c r="AY15" s="29">
        <v>245.36</v>
      </c>
    </row>
    <row r="16" spans="1:52" ht="14.25">
      <c r="A16" s="3" t="s">
        <v>14</v>
      </c>
      <c r="B16" s="11">
        <v>5826.13</v>
      </c>
      <c r="C16" s="14">
        <v>317.35000000000002</v>
      </c>
      <c r="D16" s="3"/>
      <c r="E16" s="11">
        <v>6227.53</v>
      </c>
      <c r="F16" s="14">
        <v>310.83999999999997</v>
      </c>
      <c r="G16" s="3"/>
      <c r="H16" s="11">
        <v>6565.88</v>
      </c>
      <c r="I16" s="14">
        <v>302.36</v>
      </c>
      <c r="J16" s="3"/>
      <c r="K16" s="11">
        <v>7039.15</v>
      </c>
      <c r="L16" s="14">
        <v>292.25</v>
      </c>
      <c r="M16" s="3"/>
      <c r="N16" s="11">
        <v>7842.87</v>
      </c>
      <c r="O16" s="14">
        <v>292.07</v>
      </c>
      <c r="P16" s="3"/>
      <c r="Q16" s="11">
        <v>8640.4</v>
      </c>
      <c r="R16" s="14">
        <v>293.14999999999998</v>
      </c>
      <c r="T16" s="11">
        <v>9163</v>
      </c>
      <c r="U16" s="14">
        <v>286.11</v>
      </c>
      <c r="V16" s="3"/>
      <c r="W16" s="11">
        <v>8929</v>
      </c>
      <c r="X16" s="14">
        <v>285.16000000000003</v>
      </c>
      <c r="Y16" s="3"/>
      <c r="Z16" s="11">
        <v>8765</v>
      </c>
      <c r="AA16" s="14">
        <v>289.88</v>
      </c>
      <c r="AC16" s="11">
        <v>10923</v>
      </c>
      <c r="AD16" s="14">
        <v>293.22000000000003</v>
      </c>
      <c r="AF16" s="11">
        <v>6842</v>
      </c>
      <c r="AG16" s="14">
        <v>284.17</v>
      </c>
      <c r="AI16" s="11">
        <v>6107</v>
      </c>
      <c r="AJ16" s="10">
        <v>273.44</v>
      </c>
      <c r="AL16" s="11">
        <v>5935</v>
      </c>
      <c r="AM16" s="10">
        <v>267.58999999999997</v>
      </c>
      <c r="AO16" s="11">
        <v>6076</v>
      </c>
      <c r="AP16" s="14">
        <v>263.77</v>
      </c>
      <c r="AR16" s="11">
        <v>6478</v>
      </c>
      <c r="AS16" s="14">
        <v>257.64</v>
      </c>
      <c r="AU16" s="11">
        <v>7047</v>
      </c>
      <c r="AV16" s="14">
        <v>260.83</v>
      </c>
      <c r="AX16" s="11">
        <v>7751</v>
      </c>
      <c r="AY16" s="14">
        <v>264.25</v>
      </c>
    </row>
    <row r="17" spans="1:51" s="30" customFormat="1" ht="14.25">
      <c r="A17" s="26" t="s">
        <v>15</v>
      </c>
      <c r="B17" s="27">
        <v>3693.42</v>
      </c>
      <c r="C17" s="29">
        <v>397</v>
      </c>
      <c r="D17" s="26"/>
      <c r="E17" s="27">
        <v>4370.74</v>
      </c>
      <c r="F17" s="29">
        <v>395.61</v>
      </c>
      <c r="G17" s="26"/>
      <c r="H17" s="27">
        <v>3786.49</v>
      </c>
      <c r="I17" s="29">
        <v>381.59</v>
      </c>
      <c r="J17" s="26"/>
      <c r="K17" s="27">
        <v>3971.48</v>
      </c>
      <c r="L17" s="29">
        <v>374.43</v>
      </c>
      <c r="M17" s="26"/>
      <c r="N17" s="27">
        <v>4496.9399999999996</v>
      </c>
      <c r="O17" s="29">
        <v>358.49</v>
      </c>
      <c r="P17" s="26"/>
      <c r="Q17" s="27">
        <v>5240.8500000000004</v>
      </c>
      <c r="R17" s="29">
        <v>358.9</v>
      </c>
      <c r="T17" s="27">
        <v>5447</v>
      </c>
      <c r="U17" s="29">
        <v>354.37</v>
      </c>
      <c r="V17" s="26"/>
      <c r="W17" s="27">
        <v>5230</v>
      </c>
      <c r="X17" s="29">
        <v>351.5</v>
      </c>
      <c r="Y17" s="26"/>
      <c r="Z17" s="27">
        <v>6214</v>
      </c>
      <c r="AA17" s="29">
        <v>358.01</v>
      </c>
      <c r="AC17" s="27">
        <v>7961</v>
      </c>
      <c r="AD17" s="29">
        <v>364.1</v>
      </c>
      <c r="AF17" s="27">
        <v>4279</v>
      </c>
      <c r="AG17" s="29">
        <v>356.62</v>
      </c>
      <c r="AI17" s="27">
        <v>3484</v>
      </c>
      <c r="AJ17" s="28">
        <v>355.71</v>
      </c>
      <c r="AL17" s="27">
        <v>3586</v>
      </c>
      <c r="AM17" s="28">
        <v>349.44</v>
      </c>
      <c r="AO17" s="27">
        <v>4331</v>
      </c>
      <c r="AP17" s="29">
        <v>343.42</v>
      </c>
      <c r="AR17" s="27">
        <v>5238</v>
      </c>
      <c r="AS17" s="29">
        <v>341.66</v>
      </c>
      <c r="AU17" s="27">
        <v>6949</v>
      </c>
      <c r="AV17" s="29">
        <v>346.61</v>
      </c>
      <c r="AX17" s="27">
        <v>8998</v>
      </c>
      <c r="AY17" s="29">
        <v>354.66</v>
      </c>
    </row>
    <row r="18" spans="1:51" ht="14.25">
      <c r="A18" s="3" t="s">
        <v>16</v>
      </c>
      <c r="B18" s="11">
        <v>3242.12</v>
      </c>
      <c r="C18" s="14">
        <v>403.02</v>
      </c>
      <c r="D18" s="3"/>
      <c r="E18" s="11">
        <v>3721.6</v>
      </c>
      <c r="F18" s="14">
        <v>394.76</v>
      </c>
      <c r="G18" s="3"/>
      <c r="H18" s="11">
        <v>4052.41</v>
      </c>
      <c r="I18" s="14">
        <v>387.47</v>
      </c>
      <c r="J18" s="3"/>
      <c r="K18" s="11">
        <v>4058.69</v>
      </c>
      <c r="L18" s="14">
        <v>376.28</v>
      </c>
      <c r="M18" s="3"/>
      <c r="N18" s="11">
        <v>4738.83</v>
      </c>
      <c r="O18" s="14">
        <v>364.99</v>
      </c>
      <c r="P18" s="3"/>
      <c r="Q18" s="11">
        <v>6783.1</v>
      </c>
      <c r="R18" s="14">
        <v>368.09</v>
      </c>
      <c r="T18" s="11">
        <v>7373</v>
      </c>
      <c r="U18" s="14">
        <v>366.37</v>
      </c>
      <c r="V18" s="3"/>
      <c r="W18" s="11">
        <v>6715</v>
      </c>
      <c r="X18" s="14">
        <v>360.1</v>
      </c>
      <c r="Y18" s="3"/>
      <c r="Z18" s="11">
        <v>8074</v>
      </c>
      <c r="AA18" s="14">
        <v>362</v>
      </c>
      <c r="AC18" s="11">
        <v>13862</v>
      </c>
      <c r="AD18" s="14">
        <v>374.44</v>
      </c>
      <c r="AF18" s="11">
        <v>8931</v>
      </c>
      <c r="AG18" s="14">
        <v>367.54</v>
      </c>
      <c r="AI18" s="11">
        <v>6739</v>
      </c>
      <c r="AJ18" s="10">
        <v>355.54</v>
      </c>
      <c r="AL18" s="11">
        <v>5731</v>
      </c>
      <c r="AM18" s="10">
        <v>347.14</v>
      </c>
      <c r="AO18" s="11">
        <v>6421</v>
      </c>
      <c r="AP18" s="14">
        <v>348.82</v>
      </c>
      <c r="AR18" s="11">
        <v>7137</v>
      </c>
      <c r="AS18" s="14">
        <v>342.45</v>
      </c>
      <c r="AU18" s="11">
        <v>9244</v>
      </c>
      <c r="AV18" s="14">
        <v>350.18</v>
      </c>
      <c r="AX18" s="11">
        <v>11071</v>
      </c>
      <c r="AY18" s="14">
        <v>352.76</v>
      </c>
    </row>
    <row r="19" spans="1:51" s="30" customFormat="1" ht="14.25">
      <c r="A19" s="26" t="s">
        <v>17</v>
      </c>
      <c r="B19" s="27">
        <v>2100.58</v>
      </c>
      <c r="C19" s="29">
        <v>351.22</v>
      </c>
      <c r="D19" s="26"/>
      <c r="E19" s="27">
        <v>2332.5700000000002</v>
      </c>
      <c r="F19" s="29">
        <v>338.87</v>
      </c>
      <c r="G19" s="26"/>
      <c r="H19" s="27">
        <v>2421.04</v>
      </c>
      <c r="I19" s="29">
        <v>327.49</v>
      </c>
      <c r="J19" s="26"/>
      <c r="K19" s="27">
        <v>2676.75</v>
      </c>
      <c r="L19" s="29">
        <v>313.11</v>
      </c>
      <c r="M19" s="26"/>
      <c r="N19" s="27">
        <v>3074.06</v>
      </c>
      <c r="O19" s="29">
        <v>304.82</v>
      </c>
      <c r="P19" s="26"/>
      <c r="Q19" s="27">
        <v>3743.63</v>
      </c>
      <c r="R19" s="29">
        <v>308.86</v>
      </c>
      <c r="T19" s="27">
        <v>3975</v>
      </c>
      <c r="U19" s="29">
        <v>307.49</v>
      </c>
      <c r="V19" s="26"/>
      <c r="W19" s="27">
        <v>4070</v>
      </c>
      <c r="X19" s="29">
        <v>302.98</v>
      </c>
      <c r="Y19" s="26"/>
      <c r="Z19" s="27">
        <v>4332</v>
      </c>
      <c r="AA19" s="29">
        <v>303.3</v>
      </c>
      <c r="AC19" s="27">
        <v>5261</v>
      </c>
      <c r="AD19" s="29">
        <v>310.54000000000002</v>
      </c>
      <c r="AF19" s="27">
        <v>3142</v>
      </c>
      <c r="AG19" s="29">
        <v>303.54000000000002</v>
      </c>
      <c r="AI19" s="27">
        <v>2766</v>
      </c>
      <c r="AJ19" s="28">
        <v>298.81</v>
      </c>
      <c r="AL19" s="27">
        <v>2719</v>
      </c>
      <c r="AM19" s="28">
        <v>297.70999999999998</v>
      </c>
      <c r="AO19" s="27">
        <v>2930</v>
      </c>
      <c r="AP19" s="29">
        <v>294.93</v>
      </c>
      <c r="AR19" s="27">
        <v>3235</v>
      </c>
      <c r="AS19" s="29">
        <v>282.8</v>
      </c>
      <c r="AU19" s="27">
        <v>3362</v>
      </c>
      <c r="AV19" s="29">
        <v>282.81</v>
      </c>
      <c r="AX19" s="27">
        <v>3602</v>
      </c>
      <c r="AY19" s="29">
        <v>287.54000000000002</v>
      </c>
    </row>
    <row r="20" spans="1:51" ht="14.25">
      <c r="A20" s="3" t="s">
        <v>18</v>
      </c>
      <c r="B20" s="11">
        <v>6381.62</v>
      </c>
      <c r="C20" s="14">
        <v>379.66</v>
      </c>
      <c r="D20" s="3"/>
      <c r="E20" s="11">
        <v>7088.74</v>
      </c>
      <c r="F20" s="14">
        <v>373.42</v>
      </c>
      <c r="G20" s="3"/>
      <c r="H20" s="11">
        <v>7154.96</v>
      </c>
      <c r="I20" s="14">
        <v>364.21</v>
      </c>
      <c r="J20" s="3"/>
      <c r="K20" s="11">
        <v>7234.73</v>
      </c>
      <c r="L20" s="14">
        <v>351.78</v>
      </c>
      <c r="M20" s="3"/>
      <c r="N20" s="11">
        <v>8405.9599999999991</v>
      </c>
      <c r="O20" s="14">
        <v>340.4</v>
      </c>
      <c r="P20" s="3"/>
      <c r="Q20" s="11">
        <v>10700.56</v>
      </c>
      <c r="R20" s="14">
        <v>341.38</v>
      </c>
      <c r="T20" s="11">
        <v>11122</v>
      </c>
      <c r="U20" s="14">
        <v>337.8</v>
      </c>
      <c r="V20" s="3"/>
      <c r="W20" s="11">
        <v>11025</v>
      </c>
      <c r="X20" s="14">
        <v>335.21</v>
      </c>
      <c r="Y20" s="3"/>
      <c r="Z20" s="11">
        <v>12635</v>
      </c>
      <c r="AA20" s="14">
        <v>341.26</v>
      </c>
      <c r="AC20" s="11">
        <v>19481</v>
      </c>
      <c r="AD20" s="14">
        <v>353.8</v>
      </c>
      <c r="AF20" s="11">
        <v>9525</v>
      </c>
      <c r="AG20" s="14">
        <v>338.26</v>
      </c>
      <c r="AI20" s="11">
        <v>7717</v>
      </c>
      <c r="AJ20" s="10">
        <v>332.22</v>
      </c>
      <c r="AL20" s="11">
        <v>7383</v>
      </c>
      <c r="AM20" s="10">
        <v>329.06</v>
      </c>
      <c r="AO20" s="11">
        <v>8207</v>
      </c>
      <c r="AP20" s="14">
        <v>323.23</v>
      </c>
      <c r="AR20" s="11">
        <v>9168</v>
      </c>
      <c r="AS20" s="14">
        <v>322.58999999999997</v>
      </c>
      <c r="AU20" s="11">
        <v>12170</v>
      </c>
      <c r="AV20" s="14">
        <v>337.3</v>
      </c>
      <c r="AX20" s="11">
        <v>14579</v>
      </c>
      <c r="AY20" s="14">
        <v>345.13</v>
      </c>
    </row>
    <row r="21" spans="1:51" s="30" customFormat="1" ht="14.25">
      <c r="A21" s="26" t="s">
        <v>19</v>
      </c>
      <c r="B21" s="27">
        <v>575.73</v>
      </c>
      <c r="C21" s="29">
        <v>398.15</v>
      </c>
      <c r="D21" s="26"/>
      <c r="E21" s="27">
        <v>606.23</v>
      </c>
      <c r="F21" s="29">
        <v>390.97</v>
      </c>
      <c r="G21" s="26"/>
      <c r="H21" s="27">
        <v>597.29</v>
      </c>
      <c r="I21" s="29">
        <v>377.25</v>
      </c>
      <c r="J21" s="26"/>
      <c r="K21" s="27">
        <v>608.30999999999995</v>
      </c>
      <c r="L21" s="29">
        <v>366.5</v>
      </c>
      <c r="M21" s="26"/>
      <c r="N21" s="27">
        <v>646.9</v>
      </c>
      <c r="O21" s="29">
        <v>345.67</v>
      </c>
      <c r="P21" s="26"/>
      <c r="Q21" s="27">
        <v>765.29</v>
      </c>
      <c r="R21" s="29">
        <v>348.32</v>
      </c>
      <c r="T21" s="27">
        <v>774</v>
      </c>
      <c r="U21" s="29">
        <v>345.69</v>
      </c>
      <c r="V21" s="26"/>
      <c r="W21" s="27">
        <v>766</v>
      </c>
      <c r="X21" s="29">
        <v>352.83</v>
      </c>
      <c r="Y21" s="26"/>
      <c r="Z21" s="27">
        <v>1017</v>
      </c>
      <c r="AA21" s="29">
        <v>327.97</v>
      </c>
      <c r="AC21" s="27">
        <v>1451</v>
      </c>
      <c r="AD21" s="29">
        <v>348.6</v>
      </c>
      <c r="AF21" s="27">
        <v>574</v>
      </c>
      <c r="AG21" s="29">
        <v>358.95</v>
      </c>
      <c r="AI21" s="27">
        <v>466</v>
      </c>
      <c r="AJ21" s="28">
        <v>354.43</v>
      </c>
      <c r="AL21" s="27">
        <v>504</v>
      </c>
      <c r="AM21" s="28">
        <v>346.48</v>
      </c>
      <c r="AO21" s="27">
        <v>796</v>
      </c>
      <c r="AP21" s="29">
        <v>365.17</v>
      </c>
      <c r="AR21" s="27">
        <v>605</v>
      </c>
      <c r="AS21" s="29">
        <v>362.49</v>
      </c>
      <c r="AU21" s="27">
        <v>652</v>
      </c>
      <c r="AV21" s="29">
        <v>359.72</v>
      </c>
      <c r="AX21" s="27">
        <v>778</v>
      </c>
      <c r="AY21" s="29">
        <v>345.78</v>
      </c>
    </row>
    <row r="22" spans="1:51" ht="29.25" customHeight="1">
      <c r="A22" s="24" t="s">
        <v>33</v>
      </c>
      <c r="B22" s="11">
        <v>14432.67</v>
      </c>
      <c r="C22" s="14">
        <v>324.41000000000003</v>
      </c>
      <c r="D22" s="3"/>
      <c r="E22" s="11">
        <v>15366.74</v>
      </c>
      <c r="F22" s="14">
        <v>315.54000000000002</v>
      </c>
      <c r="G22" s="3"/>
      <c r="H22" s="11">
        <v>15546.12</v>
      </c>
      <c r="I22" s="14">
        <v>303.97000000000003</v>
      </c>
      <c r="J22" s="3"/>
      <c r="K22" s="11">
        <v>16714.63</v>
      </c>
      <c r="L22" s="14">
        <v>290.79000000000002</v>
      </c>
      <c r="M22" s="3"/>
      <c r="N22" s="11">
        <v>18812.419999999998</v>
      </c>
      <c r="O22" s="14">
        <v>281.83999999999997</v>
      </c>
      <c r="P22" s="3"/>
      <c r="Q22" s="11">
        <v>21668.35</v>
      </c>
      <c r="R22" s="14">
        <v>281.98</v>
      </c>
      <c r="T22" s="11">
        <v>22292</v>
      </c>
      <c r="U22" s="14">
        <v>276.86</v>
      </c>
      <c r="V22" s="3"/>
      <c r="W22" s="11">
        <v>21752</v>
      </c>
      <c r="X22" s="14">
        <v>272.38</v>
      </c>
      <c r="Y22" s="3"/>
      <c r="Z22" s="11">
        <v>21906</v>
      </c>
      <c r="AA22" s="14">
        <v>271.95</v>
      </c>
      <c r="AC22" s="15">
        <v>27090</v>
      </c>
      <c r="AD22" s="14">
        <v>282.49</v>
      </c>
      <c r="AF22" s="11">
        <v>15604</v>
      </c>
      <c r="AG22" s="14">
        <v>275.95999999999998</v>
      </c>
      <c r="AI22" s="11">
        <v>12670</v>
      </c>
      <c r="AJ22" s="10">
        <v>267.64</v>
      </c>
      <c r="AL22" s="11">
        <v>12445</v>
      </c>
      <c r="AM22" s="10">
        <v>261.18</v>
      </c>
      <c r="AO22" s="11">
        <v>13358</v>
      </c>
      <c r="AP22" s="14">
        <v>257.87</v>
      </c>
      <c r="AR22" s="11">
        <v>14200</v>
      </c>
      <c r="AS22" s="14">
        <v>251.62</v>
      </c>
      <c r="AU22" s="11">
        <v>16989</v>
      </c>
      <c r="AV22" s="14">
        <v>254.64</v>
      </c>
      <c r="AX22" s="11">
        <v>17464</v>
      </c>
      <c r="AY22" s="14">
        <v>261.48</v>
      </c>
    </row>
    <row r="23" spans="1:51" s="30" customFormat="1" ht="14.25">
      <c r="A23" s="26" t="s">
        <v>20</v>
      </c>
      <c r="B23" s="27">
        <v>2879.75</v>
      </c>
      <c r="C23" s="29">
        <v>345.11</v>
      </c>
      <c r="D23" s="26"/>
      <c r="E23" s="27">
        <v>3093.19</v>
      </c>
      <c r="F23" s="29">
        <v>335.91</v>
      </c>
      <c r="G23" s="26"/>
      <c r="H23" s="27">
        <v>3404.88</v>
      </c>
      <c r="I23" s="29">
        <v>324.27</v>
      </c>
      <c r="J23" s="26"/>
      <c r="K23" s="27">
        <v>3748.63</v>
      </c>
      <c r="L23" s="29">
        <v>319.13</v>
      </c>
      <c r="M23" s="26"/>
      <c r="N23" s="27">
        <v>4911.92</v>
      </c>
      <c r="O23" s="29">
        <v>308.82</v>
      </c>
      <c r="P23" s="26"/>
      <c r="Q23" s="27">
        <v>6542.62</v>
      </c>
      <c r="R23" s="29">
        <v>311.24</v>
      </c>
      <c r="T23" s="27">
        <v>7726</v>
      </c>
      <c r="U23" s="29">
        <v>305.02999999999997</v>
      </c>
      <c r="V23" s="26"/>
      <c r="W23" s="27">
        <v>8083</v>
      </c>
      <c r="X23" s="29">
        <v>307.11</v>
      </c>
      <c r="Y23" s="26"/>
      <c r="Z23" s="27">
        <v>7623</v>
      </c>
      <c r="AA23" s="29">
        <v>304.70999999999998</v>
      </c>
      <c r="AC23" s="27">
        <v>6888</v>
      </c>
      <c r="AD23" s="29">
        <v>304.14</v>
      </c>
      <c r="AF23" s="27">
        <v>3991</v>
      </c>
      <c r="AG23" s="29">
        <v>299.01</v>
      </c>
      <c r="AI23" s="27">
        <v>3725</v>
      </c>
      <c r="AJ23" s="28">
        <v>297.35000000000002</v>
      </c>
      <c r="AL23" s="27">
        <v>3751</v>
      </c>
      <c r="AM23" s="28">
        <v>294.58999999999997</v>
      </c>
      <c r="AO23" s="27">
        <v>3929</v>
      </c>
      <c r="AP23" s="29">
        <v>290.14</v>
      </c>
      <c r="AR23" s="27">
        <v>4896</v>
      </c>
      <c r="AS23" s="29">
        <v>292.83</v>
      </c>
      <c r="AU23" s="27">
        <v>5708</v>
      </c>
      <c r="AV23" s="29">
        <v>293.86</v>
      </c>
      <c r="AX23" s="27">
        <v>4040</v>
      </c>
      <c r="AY23" s="29">
        <v>281.05</v>
      </c>
    </row>
    <row r="24" spans="1:51" ht="14.25">
      <c r="A24" s="3" t="s">
        <v>21</v>
      </c>
      <c r="B24" s="11">
        <v>9536.4</v>
      </c>
      <c r="C24" s="14">
        <v>320.63</v>
      </c>
      <c r="D24" s="3"/>
      <c r="E24" s="11">
        <v>9970.94</v>
      </c>
      <c r="F24" s="14">
        <v>311.08</v>
      </c>
      <c r="G24" s="3"/>
      <c r="H24" s="11">
        <v>10588.45</v>
      </c>
      <c r="I24" s="14">
        <v>302.2</v>
      </c>
      <c r="J24" s="3"/>
      <c r="K24" s="11">
        <v>12379.9</v>
      </c>
      <c r="L24" s="14">
        <v>295.88</v>
      </c>
      <c r="M24" s="3"/>
      <c r="N24" s="11">
        <v>14739.96</v>
      </c>
      <c r="O24" s="14">
        <v>289.45</v>
      </c>
      <c r="P24" s="3"/>
      <c r="Q24" s="11">
        <v>18737.599999999999</v>
      </c>
      <c r="R24" s="14">
        <v>284.39999999999998</v>
      </c>
      <c r="T24" s="11">
        <v>20620</v>
      </c>
      <c r="U24" s="14">
        <v>283.02</v>
      </c>
      <c r="V24" s="3"/>
      <c r="W24" s="11">
        <v>19584</v>
      </c>
      <c r="X24" s="14">
        <v>279.79000000000002</v>
      </c>
      <c r="Y24" s="3"/>
      <c r="Z24" s="11">
        <v>18198</v>
      </c>
      <c r="AA24" s="14">
        <v>279.66000000000003</v>
      </c>
      <c r="AC24" s="11">
        <v>17242</v>
      </c>
      <c r="AD24" s="14">
        <v>279.3</v>
      </c>
      <c r="AF24" s="11">
        <v>10791</v>
      </c>
      <c r="AG24" s="14">
        <v>276.92</v>
      </c>
      <c r="AI24" s="11">
        <v>9663</v>
      </c>
      <c r="AJ24" s="10">
        <v>273.27999999999997</v>
      </c>
      <c r="AL24" s="11">
        <v>10086</v>
      </c>
      <c r="AM24" s="10">
        <v>269.98</v>
      </c>
      <c r="AO24" s="11">
        <v>10684</v>
      </c>
      <c r="AP24" s="14">
        <v>267.62</v>
      </c>
      <c r="AR24" s="11">
        <v>11470</v>
      </c>
      <c r="AS24" s="14">
        <v>261.58999999999997</v>
      </c>
      <c r="AU24" s="11">
        <v>12216</v>
      </c>
      <c r="AV24" s="14">
        <v>255.02</v>
      </c>
      <c r="AX24" s="11">
        <v>10476</v>
      </c>
      <c r="AY24" s="14">
        <v>250.34</v>
      </c>
    </row>
    <row r="25" spans="1:51" s="30" customFormat="1" ht="14.25">
      <c r="A25" s="26" t="s">
        <v>22</v>
      </c>
      <c r="B25" s="27">
        <v>3634.13</v>
      </c>
      <c r="C25" s="29">
        <v>295.39999999999998</v>
      </c>
      <c r="D25" s="26"/>
      <c r="E25" s="27">
        <v>3952.25</v>
      </c>
      <c r="F25" s="29">
        <v>291.39999999999998</v>
      </c>
      <c r="G25" s="26"/>
      <c r="H25" s="27">
        <v>4106.8999999999996</v>
      </c>
      <c r="I25" s="29">
        <v>283.88</v>
      </c>
      <c r="J25" s="26"/>
      <c r="K25" s="27">
        <v>4644.21</v>
      </c>
      <c r="L25" s="29">
        <v>273.06</v>
      </c>
      <c r="M25" s="26"/>
      <c r="N25" s="27">
        <v>5018.3100000000004</v>
      </c>
      <c r="O25" s="29">
        <v>264.49</v>
      </c>
      <c r="P25" s="26"/>
      <c r="Q25" s="27">
        <v>5697.79</v>
      </c>
      <c r="R25" s="29">
        <v>267.32</v>
      </c>
      <c r="T25" s="27">
        <v>6098</v>
      </c>
      <c r="U25" s="29">
        <v>266.64</v>
      </c>
      <c r="V25" s="26"/>
      <c r="W25" s="27">
        <v>6748</v>
      </c>
      <c r="X25" s="29">
        <v>267.08999999999997</v>
      </c>
      <c r="Y25" s="26"/>
      <c r="Z25" s="27">
        <v>6274</v>
      </c>
      <c r="AA25" s="29">
        <v>265.41000000000003</v>
      </c>
      <c r="AC25" s="27">
        <v>6712</v>
      </c>
      <c r="AD25" s="29">
        <v>273.45</v>
      </c>
      <c r="AF25" s="27">
        <v>4652</v>
      </c>
      <c r="AG25" s="29">
        <v>264.52</v>
      </c>
      <c r="AI25" s="27">
        <v>4420</v>
      </c>
      <c r="AJ25" s="28">
        <v>261.77</v>
      </c>
      <c r="AL25" s="27">
        <v>4277</v>
      </c>
      <c r="AM25" s="28">
        <v>259.55</v>
      </c>
      <c r="AO25" s="27">
        <v>4443</v>
      </c>
      <c r="AP25" s="29">
        <v>258.19</v>
      </c>
      <c r="AR25" s="27">
        <v>4536</v>
      </c>
      <c r="AS25" s="29">
        <v>255.4</v>
      </c>
      <c r="AU25" s="27">
        <v>4676</v>
      </c>
      <c r="AV25" s="29">
        <v>256.27</v>
      </c>
      <c r="AX25" s="27">
        <v>4303</v>
      </c>
      <c r="AY25" s="29">
        <v>256.32</v>
      </c>
    </row>
    <row r="26" spans="1:51" ht="14.25">
      <c r="A26" s="12" t="s">
        <v>23</v>
      </c>
      <c r="B26" s="11">
        <v>8925.6200000000008</v>
      </c>
      <c r="C26" s="14">
        <v>276.39999999999998</v>
      </c>
      <c r="D26" s="3"/>
      <c r="E26" s="11">
        <v>9189.34</v>
      </c>
      <c r="F26" s="14">
        <v>267.93</v>
      </c>
      <c r="G26" s="3"/>
      <c r="H26" s="11">
        <v>9274.43</v>
      </c>
      <c r="I26" s="14">
        <v>253.54</v>
      </c>
      <c r="J26" s="3"/>
      <c r="K26" s="11">
        <v>10276.15</v>
      </c>
      <c r="L26" s="14">
        <v>244.28</v>
      </c>
      <c r="M26" s="3"/>
      <c r="N26" s="11">
        <v>11703.77</v>
      </c>
      <c r="O26" s="14">
        <v>235.62</v>
      </c>
      <c r="P26" s="3"/>
      <c r="Q26" s="11">
        <v>13766.52</v>
      </c>
      <c r="R26" s="14">
        <v>236.12</v>
      </c>
      <c r="T26" s="11">
        <v>14687</v>
      </c>
      <c r="U26" s="14">
        <v>229.96</v>
      </c>
      <c r="V26" s="3"/>
      <c r="W26" s="11">
        <v>13986</v>
      </c>
      <c r="X26" s="14">
        <v>225.98</v>
      </c>
      <c r="Y26" s="3"/>
      <c r="Z26" s="11">
        <v>14062</v>
      </c>
      <c r="AA26" s="14">
        <v>227.59</v>
      </c>
      <c r="AC26" s="11">
        <v>14923</v>
      </c>
      <c r="AD26" s="14">
        <v>236.65</v>
      </c>
      <c r="AF26" s="11">
        <v>8867</v>
      </c>
      <c r="AG26" s="14">
        <v>229.16</v>
      </c>
      <c r="AI26" s="11">
        <v>7917</v>
      </c>
      <c r="AJ26" s="10">
        <v>223.31</v>
      </c>
      <c r="AL26" s="11">
        <v>7800</v>
      </c>
      <c r="AM26" s="10">
        <v>218.93</v>
      </c>
      <c r="AO26" s="11">
        <v>8086</v>
      </c>
      <c r="AP26" s="14">
        <v>223.38</v>
      </c>
      <c r="AR26" s="11">
        <v>8407</v>
      </c>
      <c r="AS26" s="14">
        <v>213.35</v>
      </c>
      <c r="AU26" s="11">
        <v>8987</v>
      </c>
      <c r="AV26" s="14">
        <v>211.66</v>
      </c>
      <c r="AX26" s="11">
        <v>9058</v>
      </c>
      <c r="AY26" s="14">
        <v>218.26</v>
      </c>
    </row>
    <row r="27" spans="1:51" s="30" customFormat="1" ht="14.25">
      <c r="A27" s="26" t="s">
        <v>24</v>
      </c>
      <c r="B27" s="27">
        <v>2837.33</v>
      </c>
      <c r="C27" s="29">
        <v>321.79000000000002</v>
      </c>
      <c r="D27" s="26"/>
      <c r="E27" s="27">
        <v>3113.85</v>
      </c>
      <c r="F27" s="29">
        <v>313.33</v>
      </c>
      <c r="G27" s="26"/>
      <c r="H27" s="27">
        <v>3378.59</v>
      </c>
      <c r="I27" s="29">
        <v>300.89999999999998</v>
      </c>
      <c r="J27" s="26"/>
      <c r="K27" s="27">
        <v>3696.21</v>
      </c>
      <c r="L27" s="29">
        <v>291.54000000000002</v>
      </c>
      <c r="M27" s="26"/>
      <c r="N27" s="27">
        <v>4236.9799999999996</v>
      </c>
      <c r="O27" s="29">
        <v>282.33999999999997</v>
      </c>
      <c r="P27" s="26"/>
      <c r="Q27" s="27">
        <v>5184.6499999999996</v>
      </c>
      <c r="R27" s="29">
        <v>280.29000000000002</v>
      </c>
      <c r="T27" s="27">
        <v>5734</v>
      </c>
      <c r="U27" s="29">
        <v>276.58</v>
      </c>
      <c r="V27" s="26"/>
      <c r="W27" s="27">
        <v>5822</v>
      </c>
      <c r="X27" s="29">
        <v>274.43</v>
      </c>
      <c r="Y27" s="26"/>
      <c r="Z27" s="27">
        <v>6061</v>
      </c>
      <c r="AA27" s="29">
        <v>276.79000000000002</v>
      </c>
      <c r="AC27" s="27">
        <v>6652</v>
      </c>
      <c r="AD27" s="29">
        <v>282.02</v>
      </c>
      <c r="AF27" s="27">
        <v>3828</v>
      </c>
      <c r="AG27" s="29">
        <v>273.18</v>
      </c>
      <c r="AI27" s="27">
        <v>3498</v>
      </c>
      <c r="AJ27" s="28">
        <v>271.41000000000003</v>
      </c>
      <c r="AL27" s="27">
        <v>3621</v>
      </c>
      <c r="AM27" s="28">
        <v>267.42</v>
      </c>
      <c r="AO27" s="27">
        <v>3998</v>
      </c>
      <c r="AP27" s="29">
        <v>261.19</v>
      </c>
      <c r="AR27" s="27">
        <v>4292</v>
      </c>
      <c r="AS27" s="29">
        <v>257.89999999999998</v>
      </c>
      <c r="AU27" s="27">
        <v>4926</v>
      </c>
      <c r="AV27" s="29">
        <v>256.7</v>
      </c>
      <c r="AX27" s="27">
        <v>4592</v>
      </c>
      <c r="AY27" s="29">
        <v>254.8</v>
      </c>
    </row>
    <row r="28" spans="1:51" ht="14.25">
      <c r="A28" s="3" t="s">
        <v>25</v>
      </c>
      <c r="B28" s="11">
        <v>3036.12</v>
      </c>
      <c r="C28" s="14">
        <v>275.22000000000003</v>
      </c>
      <c r="D28" s="3"/>
      <c r="E28" s="11">
        <v>3193.28</v>
      </c>
      <c r="F28" s="14">
        <v>266.25</v>
      </c>
      <c r="G28" s="3"/>
      <c r="H28" s="11">
        <v>3205.57</v>
      </c>
      <c r="I28" s="14">
        <v>262.33999999999997</v>
      </c>
      <c r="J28" s="3"/>
      <c r="K28" s="11">
        <v>3766.4</v>
      </c>
      <c r="L28" s="14">
        <v>248.94</v>
      </c>
      <c r="M28" s="3"/>
      <c r="N28" s="11">
        <v>4393.88</v>
      </c>
      <c r="O28" s="14">
        <v>253.85</v>
      </c>
      <c r="P28" s="3"/>
      <c r="Q28" s="11">
        <v>4908.75</v>
      </c>
      <c r="R28" s="14">
        <v>262.43</v>
      </c>
      <c r="T28" s="11">
        <v>5141</v>
      </c>
      <c r="U28" s="14">
        <v>266.45999999999998</v>
      </c>
      <c r="V28" s="3"/>
      <c r="W28" s="11">
        <v>6006</v>
      </c>
      <c r="X28" s="14">
        <v>269.87</v>
      </c>
      <c r="Y28" s="3"/>
      <c r="Z28" s="11">
        <v>6330</v>
      </c>
      <c r="AA28" s="14">
        <v>266.37</v>
      </c>
      <c r="AC28" s="11">
        <v>5942</v>
      </c>
      <c r="AD28" s="14">
        <v>257.23</v>
      </c>
      <c r="AF28" s="11">
        <v>4136</v>
      </c>
      <c r="AG28" s="14">
        <v>241.7</v>
      </c>
      <c r="AI28" s="11">
        <v>3806</v>
      </c>
      <c r="AJ28" s="10">
        <v>235.51</v>
      </c>
      <c r="AL28" s="11">
        <v>4015</v>
      </c>
      <c r="AM28" s="10">
        <v>235.16</v>
      </c>
      <c r="AO28" s="11">
        <v>4261</v>
      </c>
      <c r="AP28" s="14">
        <v>234.59</v>
      </c>
      <c r="AR28" s="11">
        <v>3896</v>
      </c>
      <c r="AS28" s="14">
        <v>229.85</v>
      </c>
      <c r="AU28" s="11">
        <v>5328</v>
      </c>
      <c r="AV28" s="14">
        <v>245.97</v>
      </c>
      <c r="AX28" s="11">
        <v>4401</v>
      </c>
      <c r="AY28" s="14">
        <v>239.61</v>
      </c>
    </row>
    <row r="29" spans="1:51" s="30" customFormat="1" ht="14.25">
      <c r="A29" s="26" t="s">
        <v>26</v>
      </c>
      <c r="B29" s="27">
        <v>902.12</v>
      </c>
      <c r="C29" s="29">
        <v>350.67</v>
      </c>
      <c r="D29" s="26"/>
      <c r="E29" s="27">
        <v>1199.06</v>
      </c>
      <c r="F29" s="29">
        <v>339.23</v>
      </c>
      <c r="G29" s="26"/>
      <c r="H29" s="27">
        <v>1318.53</v>
      </c>
      <c r="I29" s="29">
        <v>323.04000000000002</v>
      </c>
      <c r="J29" s="26"/>
      <c r="K29" s="31">
        <v>1160.77</v>
      </c>
      <c r="L29" s="32">
        <v>325.20999999999998</v>
      </c>
      <c r="M29" s="26"/>
      <c r="N29" s="31">
        <v>1212.8499999999999</v>
      </c>
      <c r="O29" s="29">
        <v>312.47000000000003</v>
      </c>
      <c r="P29" s="26"/>
      <c r="Q29" s="27">
        <v>1257.46</v>
      </c>
      <c r="R29" s="29">
        <v>313.20999999999998</v>
      </c>
      <c r="T29" s="33">
        <v>1422</v>
      </c>
      <c r="U29" s="34">
        <v>307.29000000000002</v>
      </c>
      <c r="V29" s="26"/>
      <c r="W29" s="33">
        <v>2006</v>
      </c>
      <c r="X29" s="29">
        <v>283.72000000000003</v>
      </c>
      <c r="Y29" s="26"/>
      <c r="Z29" s="27">
        <v>2163</v>
      </c>
      <c r="AA29" s="29">
        <v>282.19</v>
      </c>
      <c r="AC29" s="27">
        <v>1963</v>
      </c>
      <c r="AD29" s="29">
        <v>309.77999999999997</v>
      </c>
      <c r="AF29" s="27">
        <v>308</v>
      </c>
      <c r="AG29" s="29">
        <v>297.8</v>
      </c>
      <c r="AI29" s="27">
        <v>274</v>
      </c>
      <c r="AJ29" s="28">
        <v>288.72000000000003</v>
      </c>
      <c r="AL29" s="27">
        <v>430</v>
      </c>
      <c r="AM29" s="28">
        <v>287.13</v>
      </c>
      <c r="AO29" s="27">
        <v>582</v>
      </c>
      <c r="AP29" s="29">
        <v>279.99</v>
      </c>
      <c r="AR29" s="27">
        <v>892</v>
      </c>
      <c r="AS29" s="29">
        <v>269.16000000000003</v>
      </c>
      <c r="AU29" s="27">
        <v>2033</v>
      </c>
      <c r="AV29" s="29">
        <v>291.32</v>
      </c>
      <c r="AX29" s="27">
        <v>2235</v>
      </c>
      <c r="AY29" s="29">
        <v>276.72000000000003</v>
      </c>
    </row>
    <row r="30" spans="1:51" ht="14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4.25" customHeight="1">
      <c r="B31" s="25" t="s">
        <v>28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</row>
    <row r="32" spans="1:51" ht="14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4.25">
      <c r="B33" s="3" t="s">
        <v>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4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2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4.25">
      <c r="A35" s="3"/>
      <c r="B35" s="3"/>
      <c r="C35" s="3"/>
      <c r="D35" s="3"/>
      <c r="E35" s="3"/>
      <c r="F35" s="3"/>
      <c r="G35" s="3"/>
      <c r="K35" s="18"/>
      <c r="L35" s="20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4.25">
      <c r="A36" s="3"/>
      <c r="B36" s="3"/>
      <c r="C36" s="3"/>
      <c r="D36" s="3"/>
      <c r="E36" s="3"/>
      <c r="F36" s="3"/>
      <c r="G36" s="3"/>
      <c r="K36" s="18"/>
      <c r="L36" s="20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4.25">
      <c r="A37" s="3"/>
      <c r="B37" s="3"/>
      <c r="C37" s="3"/>
      <c r="D37" s="3"/>
      <c r="E37" s="3"/>
      <c r="F37" s="3"/>
      <c r="G37" s="3"/>
      <c r="K37" s="18"/>
      <c r="L37" s="20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4.25">
      <c r="A38" s="3"/>
      <c r="B38" s="3"/>
      <c r="C38" s="3"/>
      <c r="D38" s="3"/>
      <c r="E38" s="3"/>
      <c r="F38" s="3"/>
      <c r="G38" s="3"/>
      <c r="K38" s="18"/>
      <c r="L38" s="19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4.25">
      <c r="A39" s="3"/>
      <c r="B39" s="3"/>
      <c r="C39" s="3"/>
      <c r="D39" s="3"/>
      <c r="E39" s="3"/>
      <c r="F39" s="3"/>
      <c r="G39" s="3"/>
      <c r="K39" s="18"/>
      <c r="L39" s="19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4.25">
      <c r="A40" s="3"/>
      <c r="B40" s="3"/>
      <c r="C40" s="3"/>
      <c r="D40" s="3"/>
      <c r="E40" s="3"/>
      <c r="F40" s="3"/>
      <c r="G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4.25">
      <c r="A41" s="3"/>
      <c r="B41" s="3"/>
      <c r="C41" s="3"/>
      <c r="D41" s="3"/>
      <c r="E41" s="3"/>
      <c r="F41" s="3"/>
      <c r="G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4.25">
      <c r="A42" s="3"/>
      <c r="B42" s="3"/>
      <c r="C42" s="3"/>
      <c r="D42" s="3"/>
      <c r="E42" s="3"/>
      <c r="F42" s="3"/>
      <c r="G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4.25">
      <c r="A43" s="3"/>
      <c r="B43" s="3"/>
      <c r="C43" s="3"/>
      <c r="D43" s="3"/>
      <c r="E43" s="3"/>
      <c r="F43" s="3"/>
      <c r="G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4.25">
      <c r="A44" s="3"/>
      <c r="B44" s="3"/>
      <c r="C44" s="3"/>
      <c r="D44" s="3"/>
      <c r="E44" s="3"/>
      <c r="F44" s="3"/>
      <c r="G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4.25">
      <c r="A45" s="3"/>
      <c r="B45" s="3"/>
      <c r="C45" s="3"/>
      <c r="D45" s="3"/>
      <c r="E45" s="3"/>
      <c r="F45" s="3"/>
      <c r="G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4.25">
      <c r="A46" s="3"/>
      <c r="B46" s="3"/>
      <c r="C46" s="3"/>
      <c r="D46" s="3"/>
      <c r="E46" s="3"/>
      <c r="F46" s="3"/>
      <c r="G46" s="3"/>
      <c r="O46" s="3"/>
      <c r="P46" s="3"/>
      <c r="Q46" s="3"/>
      <c r="R46" s="3"/>
      <c r="S46" s="3"/>
      <c r="T46" s="3"/>
      <c r="U46" s="3"/>
      <c r="V46" s="3"/>
      <c r="W46" s="3"/>
      <c r="X46" s="3"/>
    </row>
  </sheetData>
  <mergeCells count="17">
    <mergeCell ref="Z5:AA5"/>
    <mergeCell ref="AC5:AD5"/>
    <mergeCell ref="AF5:AG5"/>
    <mergeCell ref="AI5:AJ5"/>
    <mergeCell ref="T5:U5"/>
    <mergeCell ref="W5:X5"/>
    <mergeCell ref="H5:I5"/>
    <mergeCell ref="E5:F5"/>
    <mergeCell ref="B5:C5"/>
    <mergeCell ref="Q5:R5"/>
    <mergeCell ref="N5:O5"/>
    <mergeCell ref="K5:L5"/>
    <mergeCell ref="AR5:AS5"/>
    <mergeCell ref="AX5:AY5"/>
    <mergeCell ref="AU5:AV5"/>
    <mergeCell ref="AL5:AM5"/>
    <mergeCell ref="AO5:AP5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c-3</vt:lpstr>
      <vt:lpstr>'c-3'!Print_Area</vt:lpstr>
      <vt:lpstr>'c-3'!Print_Titles</vt:lpstr>
    </vt:vector>
  </TitlesOfParts>
  <Company>OTDA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usbpmb</dc:creator>
  <cp:lastModifiedBy>Charbonneau, Michele</cp:lastModifiedBy>
  <cp:lastPrinted>2019-10-22T18:48:13Z</cp:lastPrinted>
  <dcterms:created xsi:type="dcterms:W3CDTF">2009-03-31T20:25:08Z</dcterms:created>
  <dcterms:modified xsi:type="dcterms:W3CDTF">2019-10-22T18:49:00Z</dcterms:modified>
</cp:coreProperties>
</file>